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4"/>
  </bookViews>
  <sheets>
    <sheet name="2015" sheetId="1" r:id="rId1"/>
    <sheet name="2016" sheetId="2" r:id="rId2"/>
    <sheet name="2017" sheetId="3" r:id="rId3"/>
    <sheet name="2018" sheetId="5" r:id="rId4"/>
    <sheet name="łącznie" sheetId="4" r:id="rId5"/>
  </sheets>
  <calcPr calcId="145621"/>
</workbook>
</file>

<file path=xl/calcChain.xml><?xml version="1.0" encoding="utf-8"?>
<calcChain xmlns="http://schemas.openxmlformats.org/spreadsheetml/2006/main">
  <c r="AW7" i="5" l="1"/>
  <c r="AW8" i="5"/>
  <c r="AW9" i="5"/>
  <c r="AW10" i="5"/>
  <c r="AW11" i="5"/>
  <c r="AW12" i="5"/>
  <c r="AW14" i="5"/>
  <c r="AW15" i="5"/>
  <c r="AW17" i="5"/>
  <c r="AW18" i="5"/>
  <c r="AW19" i="5"/>
  <c r="AW21" i="5"/>
  <c r="AW22" i="5"/>
  <c r="AW23" i="5"/>
  <c r="AW24" i="5"/>
  <c r="AW25" i="5"/>
  <c r="AW26" i="5"/>
  <c r="AW28" i="5"/>
  <c r="AW29" i="5"/>
  <c r="AW30" i="5"/>
  <c r="AW31" i="5"/>
  <c r="AW33" i="5"/>
  <c r="AW34" i="5"/>
  <c r="AW36" i="5"/>
  <c r="AW37" i="5"/>
  <c r="AW38" i="5"/>
  <c r="AW39" i="5"/>
  <c r="AW40" i="5"/>
  <c r="AW41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8" i="5"/>
  <c r="AW60" i="5"/>
  <c r="AW61" i="5"/>
  <c r="AW62" i="5"/>
  <c r="AW63" i="5"/>
  <c r="AW64" i="5"/>
  <c r="AW65" i="5"/>
  <c r="AW66" i="5"/>
  <c r="AW67" i="5"/>
  <c r="AW69" i="5"/>
  <c r="AW70" i="5"/>
  <c r="AW71" i="5"/>
  <c r="AW72" i="5"/>
  <c r="AW73" i="5"/>
  <c r="AW74" i="5"/>
  <c r="AW75" i="5"/>
  <c r="AW76" i="5"/>
  <c r="AW77" i="5"/>
  <c r="AW78" i="5"/>
  <c r="AW79" i="5"/>
  <c r="AW80" i="5"/>
  <c r="AW81" i="5"/>
  <c r="AW82" i="5"/>
  <c r="AW83" i="5"/>
  <c r="AW84" i="5"/>
  <c r="AW86" i="5"/>
  <c r="AW87" i="5"/>
  <c r="AW89" i="5"/>
  <c r="AW90" i="5"/>
  <c r="AW91" i="5"/>
  <c r="AW92" i="5"/>
  <c r="AW93" i="5"/>
  <c r="AW94" i="5"/>
  <c r="AW95" i="5"/>
  <c r="AW96" i="5"/>
  <c r="AW97" i="5"/>
  <c r="AW98" i="5"/>
  <c r="AW99" i="5"/>
  <c r="AW101" i="5"/>
  <c r="AW102" i="5"/>
  <c r="AW103" i="5"/>
  <c r="AW104" i="5"/>
  <c r="AW105" i="5"/>
  <c r="AW106" i="5"/>
  <c r="AW107" i="5"/>
  <c r="AW108" i="5"/>
  <c r="AW109" i="5"/>
  <c r="AW110" i="5"/>
  <c r="AW111" i="5"/>
  <c r="AW112" i="5"/>
  <c r="AW113" i="5"/>
  <c r="AW114" i="5"/>
  <c r="AW115" i="5"/>
  <c r="AW116" i="5"/>
  <c r="AW117" i="5"/>
  <c r="AW118" i="5"/>
  <c r="AW119" i="5"/>
  <c r="AW120" i="5"/>
  <c r="AW121" i="5"/>
  <c r="AW122" i="5"/>
  <c r="AW123" i="5"/>
  <c r="AW124" i="5"/>
  <c r="AW125" i="5"/>
  <c r="AW126" i="5"/>
  <c r="AW127" i="5"/>
  <c r="AW128" i="5"/>
  <c r="AW129" i="5"/>
  <c r="AW130" i="5"/>
  <c r="AW131" i="5"/>
  <c r="AW132" i="5"/>
  <c r="AW133" i="5"/>
  <c r="AW134" i="5"/>
  <c r="AW135" i="5"/>
  <c r="AW136" i="5"/>
  <c r="AW137" i="5"/>
  <c r="AW138" i="5"/>
  <c r="AW139" i="5"/>
  <c r="AW140" i="5"/>
  <c r="AW141" i="5"/>
  <c r="AW142" i="5"/>
  <c r="AW143" i="5"/>
  <c r="AW144" i="5"/>
  <c r="AW145" i="5"/>
  <c r="AW146" i="5"/>
  <c r="AW147" i="5"/>
  <c r="AW148" i="5"/>
  <c r="AW149" i="5"/>
  <c r="AW150" i="5"/>
  <c r="AW151" i="5"/>
  <c r="AW152" i="5"/>
  <c r="AW153" i="5"/>
  <c r="AW155" i="5"/>
  <c r="AW156" i="5"/>
  <c r="AW159" i="5"/>
  <c r="AW160" i="5"/>
  <c r="AW161" i="5"/>
  <c r="AW162" i="5"/>
  <c r="AW163" i="5"/>
  <c r="AW164" i="5"/>
  <c r="AW165" i="5"/>
  <c r="AW166" i="5"/>
  <c r="AW167" i="5"/>
  <c r="AW168" i="5"/>
  <c r="AW169" i="5"/>
  <c r="AW171" i="5"/>
  <c r="AW172" i="5"/>
  <c r="AW173" i="5"/>
  <c r="AW174" i="5"/>
  <c r="AW175" i="5"/>
  <c r="AW176" i="5"/>
  <c r="AW177" i="5"/>
  <c r="AW178" i="5"/>
  <c r="AW179" i="5"/>
  <c r="AW180" i="5"/>
  <c r="AW181" i="5"/>
  <c r="AW183" i="5"/>
  <c r="AW184" i="5"/>
  <c r="AW185" i="5"/>
  <c r="AW186" i="5"/>
  <c r="AW187" i="5"/>
  <c r="AW188" i="5"/>
  <c r="AW189" i="5"/>
  <c r="AW192" i="5"/>
  <c r="AW193" i="5"/>
  <c r="AW195" i="5"/>
  <c r="AW196" i="5"/>
  <c r="AW197" i="5"/>
  <c r="AW198" i="5"/>
  <c r="AW199" i="5"/>
  <c r="AW200" i="5"/>
  <c r="AW201" i="5"/>
  <c r="AW202" i="5"/>
  <c r="AW203" i="5"/>
  <c r="AW204" i="5"/>
  <c r="Y22" i="5"/>
  <c r="Y23" i="5"/>
  <c r="Y24" i="5"/>
  <c r="Y25" i="5"/>
  <c r="Y26" i="5"/>
  <c r="Y28" i="5"/>
  <c r="Y29" i="5"/>
  <c r="Y30" i="5"/>
  <c r="Y31" i="5"/>
  <c r="Y33" i="5"/>
  <c r="Y34" i="5"/>
  <c r="Y36" i="5"/>
  <c r="Y37" i="5"/>
  <c r="Y38" i="5"/>
  <c r="Y39" i="5"/>
  <c r="Y40" i="5"/>
  <c r="Y41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8" i="5"/>
  <c r="Y60" i="5"/>
  <c r="Y61" i="5"/>
  <c r="Y62" i="5"/>
  <c r="Y63" i="5"/>
  <c r="Y64" i="5"/>
  <c r="Y65" i="5"/>
  <c r="Y66" i="5"/>
  <c r="Y67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6" i="5"/>
  <c r="Y87" i="5"/>
  <c r="Y89" i="5"/>
  <c r="Y90" i="5"/>
  <c r="Y91" i="5"/>
  <c r="Y92" i="5"/>
  <c r="Y93" i="5"/>
  <c r="Y94" i="5"/>
  <c r="Y95" i="5"/>
  <c r="Y96" i="5"/>
  <c r="Y97" i="5"/>
  <c r="Y98" i="5"/>
  <c r="Y99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5" i="5"/>
  <c r="Y136" i="5"/>
  <c r="Y137" i="5"/>
  <c r="Y138" i="5"/>
  <c r="Y139" i="5"/>
  <c r="Y140" i="5"/>
  <c r="Y141" i="5"/>
  <c r="Y142" i="5"/>
  <c r="Y143" i="5"/>
  <c r="Y144" i="5"/>
  <c r="Y145" i="5"/>
  <c r="Y146" i="5"/>
  <c r="Y147" i="5"/>
  <c r="Y148" i="5"/>
  <c r="Y149" i="5"/>
  <c r="Y150" i="5"/>
  <c r="Y151" i="5"/>
  <c r="Y152" i="5"/>
  <c r="Y153" i="5"/>
  <c r="Y155" i="5"/>
  <c r="Y156" i="5"/>
  <c r="Y159" i="5"/>
  <c r="Y160" i="5"/>
  <c r="Y161" i="5"/>
  <c r="Y162" i="5"/>
  <c r="Y163" i="5"/>
  <c r="Y164" i="5"/>
  <c r="Y165" i="5"/>
  <c r="Y166" i="5"/>
  <c r="Y167" i="5"/>
  <c r="Y168" i="5"/>
  <c r="Y169" i="5"/>
  <c r="Y171" i="5"/>
  <c r="Y172" i="5"/>
  <c r="Y173" i="5"/>
  <c r="Y174" i="5"/>
  <c r="Y175" i="5"/>
  <c r="Y176" i="5"/>
  <c r="Y177" i="5"/>
  <c r="Y178" i="5"/>
  <c r="Y179" i="5"/>
  <c r="Y180" i="5"/>
  <c r="Y181" i="5"/>
  <c r="Y183" i="5"/>
  <c r="Y184" i="5"/>
  <c r="Y185" i="5"/>
  <c r="Y186" i="5"/>
  <c r="Y187" i="5"/>
  <c r="Y188" i="5"/>
  <c r="Y189" i="5"/>
  <c r="Y192" i="5"/>
  <c r="Y193" i="5"/>
  <c r="Y195" i="5"/>
  <c r="Y196" i="5"/>
  <c r="Y197" i="5"/>
  <c r="Y198" i="5"/>
  <c r="Y199" i="5"/>
  <c r="Y200" i="5"/>
  <c r="Y201" i="5"/>
  <c r="Y202" i="5"/>
  <c r="Y203" i="5"/>
  <c r="Y204" i="5"/>
  <c r="Y7" i="5"/>
  <c r="Y8" i="5"/>
  <c r="Y9" i="5"/>
  <c r="Y10" i="5"/>
  <c r="Y11" i="5"/>
  <c r="Y12" i="5"/>
  <c r="Y14" i="5"/>
  <c r="Y15" i="5"/>
  <c r="Y17" i="5"/>
  <c r="Y18" i="5"/>
  <c r="Y19" i="5"/>
  <c r="Y21" i="5"/>
  <c r="C195" i="4" l="1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S195" i="4"/>
  <c r="T195" i="4"/>
  <c r="U195" i="4"/>
  <c r="V195" i="4"/>
  <c r="W195" i="4"/>
  <c r="X195" i="4"/>
  <c r="Y195" i="4"/>
  <c r="Z195" i="4"/>
  <c r="AA195" i="4"/>
  <c r="AB195" i="4"/>
  <c r="AC195" i="4"/>
  <c r="AD195" i="4"/>
  <c r="AE195" i="4"/>
  <c r="AF195" i="4"/>
  <c r="AG195" i="4"/>
  <c r="AH195" i="4"/>
  <c r="AI195" i="4"/>
  <c r="AJ195" i="4"/>
  <c r="AK195" i="4"/>
  <c r="AL195" i="4"/>
  <c r="AM195" i="4"/>
  <c r="AN195" i="4"/>
  <c r="AO195" i="4"/>
  <c r="AP195" i="4"/>
  <c r="AQ195" i="4"/>
  <c r="AR195" i="4"/>
  <c r="AS195" i="4"/>
  <c r="AT195" i="4"/>
  <c r="AU195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S196" i="4"/>
  <c r="T196" i="4"/>
  <c r="U196" i="4"/>
  <c r="V196" i="4"/>
  <c r="W196" i="4"/>
  <c r="X196" i="4"/>
  <c r="Y196" i="4"/>
  <c r="Z196" i="4"/>
  <c r="AA196" i="4"/>
  <c r="AB196" i="4"/>
  <c r="AC196" i="4"/>
  <c r="AD196" i="4"/>
  <c r="AE196" i="4"/>
  <c r="AF196" i="4"/>
  <c r="AG196" i="4"/>
  <c r="AH196" i="4"/>
  <c r="AI196" i="4"/>
  <c r="AJ196" i="4"/>
  <c r="AK196" i="4"/>
  <c r="AL196" i="4"/>
  <c r="AM196" i="4"/>
  <c r="AN196" i="4"/>
  <c r="AO196" i="4"/>
  <c r="AP196" i="4"/>
  <c r="AQ196" i="4"/>
  <c r="AR196" i="4"/>
  <c r="AS196" i="4"/>
  <c r="AT196" i="4"/>
  <c r="AU19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S197" i="4"/>
  <c r="T197" i="4"/>
  <c r="U197" i="4"/>
  <c r="V197" i="4"/>
  <c r="W197" i="4"/>
  <c r="X197" i="4"/>
  <c r="Y197" i="4"/>
  <c r="Z197" i="4"/>
  <c r="AA197" i="4"/>
  <c r="AB197" i="4"/>
  <c r="AC197" i="4"/>
  <c r="AD197" i="4"/>
  <c r="AE197" i="4"/>
  <c r="AF197" i="4"/>
  <c r="AG197" i="4"/>
  <c r="AH197" i="4"/>
  <c r="AI197" i="4"/>
  <c r="AJ197" i="4"/>
  <c r="AK197" i="4"/>
  <c r="AL197" i="4"/>
  <c r="AM197" i="4"/>
  <c r="AN197" i="4"/>
  <c r="AO197" i="4"/>
  <c r="AP197" i="4"/>
  <c r="AQ197" i="4"/>
  <c r="AR197" i="4"/>
  <c r="AS197" i="4"/>
  <c r="AT197" i="4"/>
  <c r="AU197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S198" i="4"/>
  <c r="T198" i="4"/>
  <c r="U198" i="4"/>
  <c r="V198" i="4"/>
  <c r="W198" i="4"/>
  <c r="X198" i="4"/>
  <c r="Y198" i="4"/>
  <c r="Z198" i="4"/>
  <c r="AA198" i="4"/>
  <c r="AB198" i="4"/>
  <c r="AC198" i="4"/>
  <c r="AD198" i="4"/>
  <c r="AE198" i="4"/>
  <c r="AF198" i="4"/>
  <c r="AG198" i="4"/>
  <c r="AH198" i="4"/>
  <c r="AI198" i="4"/>
  <c r="AJ198" i="4"/>
  <c r="AK198" i="4"/>
  <c r="AL198" i="4"/>
  <c r="AM198" i="4"/>
  <c r="AN198" i="4"/>
  <c r="AO198" i="4"/>
  <c r="AP198" i="4"/>
  <c r="AQ198" i="4"/>
  <c r="AR198" i="4"/>
  <c r="AS198" i="4"/>
  <c r="AT198" i="4"/>
  <c r="AU198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S199" i="4"/>
  <c r="T199" i="4"/>
  <c r="U199" i="4"/>
  <c r="V199" i="4"/>
  <c r="W199" i="4"/>
  <c r="X199" i="4"/>
  <c r="Y199" i="4"/>
  <c r="Z199" i="4"/>
  <c r="AA199" i="4"/>
  <c r="AB199" i="4"/>
  <c r="AC199" i="4"/>
  <c r="AD199" i="4"/>
  <c r="AE199" i="4"/>
  <c r="AF199" i="4"/>
  <c r="AG199" i="4"/>
  <c r="AH199" i="4"/>
  <c r="AI199" i="4"/>
  <c r="AJ199" i="4"/>
  <c r="AK199" i="4"/>
  <c r="AL199" i="4"/>
  <c r="AM199" i="4"/>
  <c r="AN199" i="4"/>
  <c r="AO199" i="4"/>
  <c r="AP199" i="4"/>
  <c r="AQ199" i="4"/>
  <c r="AR199" i="4"/>
  <c r="AS199" i="4"/>
  <c r="AT199" i="4"/>
  <c r="AU199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S200" i="4"/>
  <c r="T200" i="4"/>
  <c r="U200" i="4"/>
  <c r="V200" i="4"/>
  <c r="W200" i="4"/>
  <c r="X200" i="4"/>
  <c r="Y200" i="4"/>
  <c r="Z200" i="4"/>
  <c r="AA200" i="4"/>
  <c r="AB200" i="4"/>
  <c r="AC200" i="4"/>
  <c r="AD200" i="4"/>
  <c r="AE200" i="4"/>
  <c r="AF200" i="4"/>
  <c r="AG200" i="4"/>
  <c r="AH200" i="4"/>
  <c r="AI200" i="4"/>
  <c r="AJ200" i="4"/>
  <c r="AK200" i="4"/>
  <c r="AL200" i="4"/>
  <c r="AM200" i="4"/>
  <c r="AN200" i="4"/>
  <c r="AO200" i="4"/>
  <c r="AP200" i="4"/>
  <c r="AQ200" i="4"/>
  <c r="AR200" i="4"/>
  <c r="AS200" i="4"/>
  <c r="AT200" i="4"/>
  <c r="AU200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S201" i="4"/>
  <c r="T201" i="4"/>
  <c r="U201" i="4"/>
  <c r="V201" i="4"/>
  <c r="W201" i="4"/>
  <c r="X201" i="4"/>
  <c r="Y201" i="4"/>
  <c r="Z201" i="4"/>
  <c r="AA201" i="4"/>
  <c r="AB201" i="4"/>
  <c r="AC201" i="4"/>
  <c r="AD201" i="4"/>
  <c r="AE201" i="4"/>
  <c r="AF201" i="4"/>
  <c r="AG201" i="4"/>
  <c r="AH201" i="4"/>
  <c r="AI201" i="4"/>
  <c r="AJ201" i="4"/>
  <c r="AK201" i="4"/>
  <c r="AL201" i="4"/>
  <c r="AM201" i="4"/>
  <c r="AN201" i="4"/>
  <c r="AO201" i="4"/>
  <c r="AP201" i="4"/>
  <c r="AQ201" i="4"/>
  <c r="AR201" i="4"/>
  <c r="AS201" i="4"/>
  <c r="AT201" i="4"/>
  <c r="AU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S202" i="4"/>
  <c r="T202" i="4"/>
  <c r="U202" i="4"/>
  <c r="V202" i="4"/>
  <c r="W202" i="4"/>
  <c r="X202" i="4"/>
  <c r="Y202" i="4"/>
  <c r="Z202" i="4"/>
  <c r="AA202" i="4"/>
  <c r="AB202" i="4"/>
  <c r="AC202" i="4"/>
  <c r="AD202" i="4"/>
  <c r="AE202" i="4"/>
  <c r="AF202" i="4"/>
  <c r="AG202" i="4"/>
  <c r="AH202" i="4"/>
  <c r="AI202" i="4"/>
  <c r="AJ202" i="4"/>
  <c r="AK202" i="4"/>
  <c r="AL202" i="4"/>
  <c r="AM202" i="4"/>
  <c r="AN202" i="4"/>
  <c r="AO202" i="4"/>
  <c r="AP202" i="4"/>
  <c r="AQ202" i="4"/>
  <c r="AR202" i="4"/>
  <c r="AS202" i="4"/>
  <c r="AT202" i="4"/>
  <c r="AU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S203" i="4"/>
  <c r="T203" i="4"/>
  <c r="U203" i="4"/>
  <c r="V203" i="4"/>
  <c r="W203" i="4"/>
  <c r="X203" i="4"/>
  <c r="Y203" i="4"/>
  <c r="Z203" i="4"/>
  <c r="AA203" i="4"/>
  <c r="AB203" i="4"/>
  <c r="AC203" i="4"/>
  <c r="AD203" i="4"/>
  <c r="AE203" i="4"/>
  <c r="AF203" i="4"/>
  <c r="AG203" i="4"/>
  <c r="AH203" i="4"/>
  <c r="AI203" i="4"/>
  <c r="AJ203" i="4"/>
  <c r="AK203" i="4"/>
  <c r="AL203" i="4"/>
  <c r="AM203" i="4"/>
  <c r="AN203" i="4"/>
  <c r="AO203" i="4"/>
  <c r="AP203" i="4"/>
  <c r="AQ203" i="4"/>
  <c r="AR203" i="4"/>
  <c r="AS203" i="4"/>
  <c r="AT203" i="4"/>
  <c r="AU203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S204" i="4"/>
  <c r="T204" i="4"/>
  <c r="U204" i="4"/>
  <c r="V204" i="4"/>
  <c r="W204" i="4"/>
  <c r="X204" i="4"/>
  <c r="Y204" i="4"/>
  <c r="Z204" i="4"/>
  <c r="AA204" i="4"/>
  <c r="AB204" i="4"/>
  <c r="AC204" i="4"/>
  <c r="AD204" i="4"/>
  <c r="AE204" i="4"/>
  <c r="AF204" i="4"/>
  <c r="AG204" i="4"/>
  <c r="AH204" i="4"/>
  <c r="AI204" i="4"/>
  <c r="AJ204" i="4"/>
  <c r="AK204" i="4"/>
  <c r="AL204" i="4"/>
  <c r="AM204" i="4"/>
  <c r="AN204" i="4"/>
  <c r="AO204" i="4"/>
  <c r="AP204" i="4"/>
  <c r="AQ204" i="4"/>
  <c r="AR204" i="4"/>
  <c r="AS204" i="4"/>
  <c r="AT204" i="4"/>
  <c r="AU204" i="4"/>
  <c r="B196" i="4"/>
  <c r="B197" i="4"/>
  <c r="B198" i="4"/>
  <c r="B199" i="4"/>
  <c r="B200" i="4"/>
  <c r="B201" i="4"/>
  <c r="B202" i="4"/>
  <c r="B203" i="4"/>
  <c r="B204" i="4"/>
  <c r="B195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T192" i="4"/>
  <c r="U192" i="4"/>
  <c r="V192" i="4"/>
  <c r="W192" i="4"/>
  <c r="X192" i="4"/>
  <c r="Y192" i="4"/>
  <c r="Z192" i="4"/>
  <c r="AA192" i="4"/>
  <c r="AB192" i="4"/>
  <c r="AC192" i="4"/>
  <c r="AD192" i="4"/>
  <c r="AE192" i="4"/>
  <c r="AF192" i="4"/>
  <c r="AG192" i="4"/>
  <c r="AH192" i="4"/>
  <c r="AI192" i="4"/>
  <c r="AJ192" i="4"/>
  <c r="AK192" i="4"/>
  <c r="AL192" i="4"/>
  <c r="AM192" i="4"/>
  <c r="AN192" i="4"/>
  <c r="AO192" i="4"/>
  <c r="AP192" i="4"/>
  <c r="AQ192" i="4"/>
  <c r="AR192" i="4"/>
  <c r="AS192" i="4"/>
  <c r="AT192" i="4"/>
  <c r="AU192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S193" i="4"/>
  <c r="T193" i="4"/>
  <c r="U193" i="4"/>
  <c r="V193" i="4"/>
  <c r="W193" i="4"/>
  <c r="X193" i="4"/>
  <c r="Y193" i="4"/>
  <c r="Z193" i="4"/>
  <c r="AA193" i="4"/>
  <c r="AB193" i="4"/>
  <c r="AC193" i="4"/>
  <c r="AD193" i="4"/>
  <c r="AE193" i="4"/>
  <c r="AF193" i="4"/>
  <c r="AG193" i="4"/>
  <c r="AH193" i="4"/>
  <c r="AI193" i="4"/>
  <c r="AJ193" i="4"/>
  <c r="AK193" i="4"/>
  <c r="AL193" i="4"/>
  <c r="AM193" i="4"/>
  <c r="AN193" i="4"/>
  <c r="AO193" i="4"/>
  <c r="AP193" i="4"/>
  <c r="AQ193" i="4"/>
  <c r="AR193" i="4"/>
  <c r="AS193" i="4"/>
  <c r="AT193" i="4"/>
  <c r="AU193" i="4"/>
  <c r="B193" i="4"/>
  <c r="B19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S183" i="4"/>
  <c r="T183" i="4"/>
  <c r="U183" i="4"/>
  <c r="V183" i="4"/>
  <c r="W183" i="4"/>
  <c r="X183" i="4"/>
  <c r="Y183" i="4"/>
  <c r="Z183" i="4"/>
  <c r="AA183" i="4"/>
  <c r="AB183" i="4"/>
  <c r="AC183" i="4"/>
  <c r="AD183" i="4"/>
  <c r="AE183" i="4"/>
  <c r="AF183" i="4"/>
  <c r="AG183" i="4"/>
  <c r="AH183" i="4"/>
  <c r="AI183" i="4"/>
  <c r="AJ183" i="4"/>
  <c r="AK183" i="4"/>
  <c r="AL183" i="4"/>
  <c r="AM183" i="4"/>
  <c r="AN183" i="4"/>
  <c r="AO183" i="4"/>
  <c r="AP183" i="4"/>
  <c r="AQ183" i="4"/>
  <c r="AR183" i="4"/>
  <c r="AS183" i="4"/>
  <c r="AT183" i="4"/>
  <c r="AU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U184" i="4"/>
  <c r="V184" i="4"/>
  <c r="W184" i="4"/>
  <c r="X184" i="4"/>
  <c r="Y184" i="4"/>
  <c r="Z184" i="4"/>
  <c r="AA184" i="4"/>
  <c r="AB184" i="4"/>
  <c r="AC184" i="4"/>
  <c r="AD184" i="4"/>
  <c r="AE184" i="4"/>
  <c r="AF184" i="4"/>
  <c r="AG184" i="4"/>
  <c r="AH184" i="4"/>
  <c r="AI184" i="4"/>
  <c r="AJ184" i="4"/>
  <c r="AK184" i="4"/>
  <c r="AL184" i="4"/>
  <c r="AM184" i="4"/>
  <c r="AN184" i="4"/>
  <c r="AO184" i="4"/>
  <c r="AP184" i="4"/>
  <c r="AQ184" i="4"/>
  <c r="AR184" i="4"/>
  <c r="AS184" i="4"/>
  <c r="AT184" i="4"/>
  <c r="AU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T185" i="4"/>
  <c r="U185" i="4"/>
  <c r="V185" i="4"/>
  <c r="W185" i="4"/>
  <c r="X185" i="4"/>
  <c r="Y185" i="4"/>
  <c r="Z185" i="4"/>
  <c r="AA185" i="4"/>
  <c r="AB185" i="4"/>
  <c r="AC185" i="4"/>
  <c r="AD185" i="4"/>
  <c r="AE185" i="4"/>
  <c r="AF185" i="4"/>
  <c r="AG185" i="4"/>
  <c r="AH185" i="4"/>
  <c r="AI185" i="4"/>
  <c r="AJ185" i="4"/>
  <c r="AK185" i="4"/>
  <c r="AL185" i="4"/>
  <c r="AM185" i="4"/>
  <c r="AN185" i="4"/>
  <c r="AO185" i="4"/>
  <c r="AP185" i="4"/>
  <c r="AQ185" i="4"/>
  <c r="AR185" i="4"/>
  <c r="AS185" i="4"/>
  <c r="AT185" i="4"/>
  <c r="AU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S186" i="4"/>
  <c r="T186" i="4"/>
  <c r="U186" i="4"/>
  <c r="V186" i="4"/>
  <c r="W186" i="4"/>
  <c r="X186" i="4"/>
  <c r="Y186" i="4"/>
  <c r="Z186" i="4"/>
  <c r="AA186" i="4"/>
  <c r="AB186" i="4"/>
  <c r="AC186" i="4"/>
  <c r="AD186" i="4"/>
  <c r="AE186" i="4"/>
  <c r="AF186" i="4"/>
  <c r="AG186" i="4"/>
  <c r="AH186" i="4"/>
  <c r="AI186" i="4"/>
  <c r="AJ186" i="4"/>
  <c r="AK186" i="4"/>
  <c r="AL186" i="4"/>
  <c r="AM186" i="4"/>
  <c r="AN186" i="4"/>
  <c r="AO186" i="4"/>
  <c r="AP186" i="4"/>
  <c r="AQ186" i="4"/>
  <c r="AR186" i="4"/>
  <c r="AS186" i="4"/>
  <c r="AT186" i="4"/>
  <c r="AU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S187" i="4"/>
  <c r="T187" i="4"/>
  <c r="U187" i="4"/>
  <c r="V187" i="4"/>
  <c r="W187" i="4"/>
  <c r="X187" i="4"/>
  <c r="Y187" i="4"/>
  <c r="Z187" i="4"/>
  <c r="AA187" i="4"/>
  <c r="AB187" i="4"/>
  <c r="AC187" i="4"/>
  <c r="AD187" i="4"/>
  <c r="AE187" i="4"/>
  <c r="AF187" i="4"/>
  <c r="AG187" i="4"/>
  <c r="AH187" i="4"/>
  <c r="AI187" i="4"/>
  <c r="AJ187" i="4"/>
  <c r="AK187" i="4"/>
  <c r="AL187" i="4"/>
  <c r="AM187" i="4"/>
  <c r="AN187" i="4"/>
  <c r="AO187" i="4"/>
  <c r="AP187" i="4"/>
  <c r="AQ187" i="4"/>
  <c r="AR187" i="4"/>
  <c r="AS187" i="4"/>
  <c r="AT187" i="4"/>
  <c r="AU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U188" i="4"/>
  <c r="V188" i="4"/>
  <c r="W188" i="4"/>
  <c r="X188" i="4"/>
  <c r="Y188" i="4"/>
  <c r="Z188" i="4"/>
  <c r="AA188" i="4"/>
  <c r="AB188" i="4"/>
  <c r="AC188" i="4"/>
  <c r="AD188" i="4"/>
  <c r="AE188" i="4"/>
  <c r="AF188" i="4"/>
  <c r="AG188" i="4"/>
  <c r="AH188" i="4"/>
  <c r="AI188" i="4"/>
  <c r="AJ188" i="4"/>
  <c r="AK188" i="4"/>
  <c r="AL188" i="4"/>
  <c r="AM188" i="4"/>
  <c r="AN188" i="4"/>
  <c r="AO188" i="4"/>
  <c r="AP188" i="4"/>
  <c r="AQ188" i="4"/>
  <c r="AR188" i="4"/>
  <c r="AS188" i="4"/>
  <c r="AT188" i="4"/>
  <c r="AU188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T189" i="4"/>
  <c r="U189" i="4"/>
  <c r="V189" i="4"/>
  <c r="W189" i="4"/>
  <c r="X189" i="4"/>
  <c r="Y189" i="4"/>
  <c r="Z189" i="4"/>
  <c r="AA189" i="4"/>
  <c r="AB189" i="4"/>
  <c r="AC189" i="4"/>
  <c r="AD189" i="4"/>
  <c r="AE189" i="4"/>
  <c r="AF189" i="4"/>
  <c r="AG189" i="4"/>
  <c r="AH189" i="4"/>
  <c r="AI189" i="4"/>
  <c r="AJ189" i="4"/>
  <c r="AK189" i="4"/>
  <c r="AL189" i="4"/>
  <c r="AM189" i="4"/>
  <c r="AN189" i="4"/>
  <c r="AO189" i="4"/>
  <c r="AP189" i="4"/>
  <c r="AQ189" i="4"/>
  <c r="AR189" i="4"/>
  <c r="AS189" i="4"/>
  <c r="AT189" i="4"/>
  <c r="AU189" i="4"/>
  <c r="B184" i="4"/>
  <c r="B185" i="4"/>
  <c r="B186" i="4"/>
  <c r="B187" i="4"/>
  <c r="B188" i="4"/>
  <c r="B189" i="4"/>
  <c r="B183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S171" i="4"/>
  <c r="T171" i="4"/>
  <c r="U171" i="4"/>
  <c r="V171" i="4"/>
  <c r="W171" i="4"/>
  <c r="X171" i="4"/>
  <c r="Y171" i="4"/>
  <c r="Z171" i="4"/>
  <c r="AA171" i="4"/>
  <c r="AB171" i="4"/>
  <c r="AC171" i="4"/>
  <c r="AD171" i="4"/>
  <c r="AE171" i="4"/>
  <c r="AF171" i="4"/>
  <c r="AG171" i="4"/>
  <c r="AH171" i="4"/>
  <c r="AI171" i="4"/>
  <c r="AJ171" i="4"/>
  <c r="AK171" i="4"/>
  <c r="AL171" i="4"/>
  <c r="AM171" i="4"/>
  <c r="AN171" i="4"/>
  <c r="AO171" i="4"/>
  <c r="AP171" i="4"/>
  <c r="AQ171" i="4"/>
  <c r="AR171" i="4"/>
  <c r="AS171" i="4"/>
  <c r="AT171" i="4"/>
  <c r="AU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V172" i="4"/>
  <c r="W172" i="4"/>
  <c r="X172" i="4"/>
  <c r="Y172" i="4"/>
  <c r="Z172" i="4"/>
  <c r="AA172" i="4"/>
  <c r="AB172" i="4"/>
  <c r="AC172" i="4"/>
  <c r="AD172" i="4"/>
  <c r="AE172" i="4"/>
  <c r="AF172" i="4"/>
  <c r="AG172" i="4"/>
  <c r="AH172" i="4"/>
  <c r="AI172" i="4"/>
  <c r="AJ172" i="4"/>
  <c r="AK172" i="4"/>
  <c r="AL172" i="4"/>
  <c r="AM172" i="4"/>
  <c r="AN172" i="4"/>
  <c r="AO172" i="4"/>
  <c r="AP172" i="4"/>
  <c r="AQ172" i="4"/>
  <c r="AR172" i="4"/>
  <c r="AS172" i="4"/>
  <c r="AT172" i="4"/>
  <c r="AU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S173" i="4"/>
  <c r="T173" i="4"/>
  <c r="U173" i="4"/>
  <c r="V173" i="4"/>
  <c r="W173" i="4"/>
  <c r="X173" i="4"/>
  <c r="Y173" i="4"/>
  <c r="Z173" i="4"/>
  <c r="AA173" i="4"/>
  <c r="AB173" i="4"/>
  <c r="AC173" i="4"/>
  <c r="AD173" i="4"/>
  <c r="AE173" i="4"/>
  <c r="AF173" i="4"/>
  <c r="AG173" i="4"/>
  <c r="AH173" i="4"/>
  <c r="AI173" i="4"/>
  <c r="AJ173" i="4"/>
  <c r="AK173" i="4"/>
  <c r="AL173" i="4"/>
  <c r="AM173" i="4"/>
  <c r="AN173" i="4"/>
  <c r="AO173" i="4"/>
  <c r="AP173" i="4"/>
  <c r="AQ173" i="4"/>
  <c r="AR173" i="4"/>
  <c r="AS173" i="4"/>
  <c r="AT173" i="4"/>
  <c r="AU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V174" i="4"/>
  <c r="W174" i="4"/>
  <c r="X174" i="4"/>
  <c r="Y174" i="4"/>
  <c r="Z174" i="4"/>
  <c r="AA174" i="4"/>
  <c r="AB174" i="4"/>
  <c r="AC174" i="4"/>
  <c r="AD174" i="4"/>
  <c r="AE174" i="4"/>
  <c r="AF174" i="4"/>
  <c r="AG174" i="4"/>
  <c r="AH174" i="4"/>
  <c r="AI174" i="4"/>
  <c r="AJ174" i="4"/>
  <c r="AK174" i="4"/>
  <c r="AL174" i="4"/>
  <c r="AM174" i="4"/>
  <c r="AN174" i="4"/>
  <c r="AO174" i="4"/>
  <c r="AP174" i="4"/>
  <c r="AQ174" i="4"/>
  <c r="AR174" i="4"/>
  <c r="AS174" i="4"/>
  <c r="AT174" i="4"/>
  <c r="AU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S175" i="4"/>
  <c r="T175" i="4"/>
  <c r="U175" i="4"/>
  <c r="V175" i="4"/>
  <c r="W175" i="4"/>
  <c r="X175" i="4"/>
  <c r="Y175" i="4"/>
  <c r="Z175" i="4"/>
  <c r="AA175" i="4"/>
  <c r="AB175" i="4"/>
  <c r="AC175" i="4"/>
  <c r="AD175" i="4"/>
  <c r="AE175" i="4"/>
  <c r="AF175" i="4"/>
  <c r="AG175" i="4"/>
  <c r="AH175" i="4"/>
  <c r="AI175" i="4"/>
  <c r="AJ175" i="4"/>
  <c r="AK175" i="4"/>
  <c r="AL175" i="4"/>
  <c r="AM175" i="4"/>
  <c r="AN175" i="4"/>
  <c r="AO175" i="4"/>
  <c r="AP175" i="4"/>
  <c r="AQ175" i="4"/>
  <c r="AR175" i="4"/>
  <c r="AS175" i="4"/>
  <c r="AT175" i="4"/>
  <c r="AU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S176" i="4"/>
  <c r="T176" i="4"/>
  <c r="U176" i="4"/>
  <c r="V176" i="4"/>
  <c r="W176" i="4"/>
  <c r="X176" i="4"/>
  <c r="Y176" i="4"/>
  <c r="Z176" i="4"/>
  <c r="AA176" i="4"/>
  <c r="AB176" i="4"/>
  <c r="AC176" i="4"/>
  <c r="AD176" i="4"/>
  <c r="AE176" i="4"/>
  <c r="AF176" i="4"/>
  <c r="AG176" i="4"/>
  <c r="AH176" i="4"/>
  <c r="AI176" i="4"/>
  <c r="AJ176" i="4"/>
  <c r="AK176" i="4"/>
  <c r="AL176" i="4"/>
  <c r="AM176" i="4"/>
  <c r="AN176" i="4"/>
  <c r="AO176" i="4"/>
  <c r="AP176" i="4"/>
  <c r="AQ176" i="4"/>
  <c r="AR176" i="4"/>
  <c r="AS176" i="4"/>
  <c r="AT176" i="4"/>
  <c r="AU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S177" i="4"/>
  <c r="T177" i="4"/>
  <c r="U177" i="4"/>
  <c r="V177" i="4"/>
  <c r="W177" i="4"/>
  <c r="X177" i="4"/>
  <c r="Y177" i="4"/>
  <c r="Z177" i="4"/>
  <c r="AA177" i="4"/>
  <c r="AB177" i="4"/>
  <c r="AC177" i="4"/>
  <c r="AD177" i="4"/>
  <c r="AE177" i="4"/>
  <c r="AF177" i="4"/>
  <c r="AG177" i="4"/>
  <c r="AH177" i="4"/>
  <c r="AI177" i="4"/>
  <c r="AJ177" i="4"/>
  <c r="AK177" i="4"/>
  <c r="AL177" i="4"/>
  <c r="AM177" i="4"/>
  <c r="AN177" i="4"/>
  <c r="AO177" i="4"/>
  <c r="AP177" i="4"/>
  <c r="AQ177" i="4"/>
  <c r="AR177" i="4"/>
  <c r="AS177" i="4"/>
  <c r="AT177" i="4"/>
  <c r="AU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S178" i="4"/>
  <c r="T178" i="4"/>
  <c r="U178" i="4"/>
  <c r="V178" i="4"/>
  <c r="W178" i="4"/>
  <c r="X178" i="4"/>
  <c r="Y178" i="4"/>
  <c r="Z178" i="4"/>
  <c r="AA178" i="4"/>
  <c r="AB178" i="4"/>
  <c r="AC178" i="4"/>
  <c r="AD178" i="4"/>
  <c r="AE178" i="4"/>
  <c r="AF178" i="4"/>
  <c r="AG178" i="4"/>
  <c r="AH178" i="4"/>
  <c r="AI178" i="4"/>
  <c r="AJ178" i="4"/>
  <c r="AK178" i="4"/>
  <c r="AL178" i="4"/>
  <c r="AM178" i="4"/>
  <c r="AN178" i="4"/>
  <c r="AO178" i="4"/>
  <c r="AP178" i="4"/>
  <c r="AQ178" i="4"/>
  <c r="AR178" i="4"/>
  <c r="AS178" i="4"/>
  <c r="AT178" i="4"/>
  <c r="AU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U179" i="4"/>
  <c r="V179" i="4"/>
  <c r="W179" i="4"/>
  <c r="X179" i="4"/>
  <c r="Y179" i="4"/>
  <c r="Z179" i="4"/>
  <c r="AA179" i="4"/>
  <c r="AB179" i="4"/>
  <c r="AC179" i="4"/>
  <c r="AD179" i="4"/>
  <c r="AE179" i="4"/>
  <c r="AF179" i="4"/>
  <c r="AG179" i="4"/>
  <c r="AH179" i="4"/>
  <c r="AI179" i="4"/>
  <c r="AJ179" i="4"/>
  <c r="AK179" i="4"/>
  <c r="AL179" i="4"/>
  <c r="AM179" i="4"/>
  <c r="AN179" i="4"/>
  <c r="AO179" i="4"/>
  <c r="AP179" i="4"/>
  <c r="AQ179" i="4"/>
  <c r="AR179" i="4"/>
  <c r="AS179" i="4"/>
  <c r="AT179" i="4"/>
  <c r="AU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S180" i="4"/>
  <c r="T180" i="4"/>
  <c r="U180" i="4"/>
  <c r="V180" i="4"/>
  <c r="W180" i="4"/>
  <c r="X180" i="4"/>
  <c r="Y180" i="4"/>
  <c r="Z180" i="4"/>
  <c r="AA180" i="4"/>
  <c r="AB180" i="4"/>
  <c r="AC180" i="4"/>
  <c r="AD180" i="4"/>
  <c r="AE180" i="4"/>
  <c r="AF180" i="4"/>
  <c r="AG180" i="4"/>
  <c r="AH180" i="4"/>
  <c r="AI180" i="4"/>
  <c r="AJ180" i="4"/>
  <c r="AK180" i="4"/>
  <c r="AL180" i="4"/>
  <c r="AM180" i="4"/>
  <c r="AN180" i="4"/>
  <c r="AO180" i="4"/>
  <c r="AP180" i="4"/>
  <c r="AQ180" i="4"/>
  <c r="AR180" i="4"/>
  <c r="AS180" i="4"/>
  <c r="AT180" i="4"/>
  <c r="AU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S181" i="4"/>
  <c r="T181" i="4"/>
  <c r="U181" i="4"/>
  <c r="V181" i="4"/>
  <c r="W181" i="4"/>
  <c r="X181" i="4"/>
  <c r="Y181" i="4"/>
  <c r="Z181" i="4"/>
  <c r="AA181" i="4"/>
  <c r="AB181" i="4"/>
  <c r="AC181" i="4"/>
  <c r="AD181" i="4"/>
  <c r="AE181" i="4"/>
  <c r="AF181" i="4"/>
  <c r="AG181" i="4"/>
  <c r="AH181" i="4"/>
  <c r="AI181" i="4"/>
  <c r="AJ181" i="4"/>
  <c r="AK181" i="4"/>
  <c r="AL181" i="4"/>
  <c r="AM181" i="4"/>
  <c r="AN181" i="4"/>
  <c r="AO181" i="4"/>
  <c r="AP181" i="4"/>
  <c r="AQ181" i="4"/>
  <c r="AR181" i="4"/>
  <c r="AS181" i="4"/>
  <c r="AT181" i="4"/>
  <c r="AU181" i="4"/>
  <c r="B172" i="4"/>
  <c r="B173" i="4"/>
  <c r="B174" i="4"/>
  <c r="B175" i="4"/>
  <c r="B176" i="4"/>
  <c r="B177" i="4"/>
  <c r="B178" i="4"/>
  <c r="B179" i="4"/>
  <c r="B180" i="4"/>
  <c r="B181" i="4"/>
  <c r="B171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Y159" i="4"/>
  <c r="Z159" i="4"/>
  <c r="AA159" i="4"/>
  <c r="AB159" i="4"/>
  <c r="AC159" i="4"/>
  <c r="AD159" i="4"/>
  <c r="AE159" i="4"/>
  <c r="AF159" i="4"/>
  <c r="AG159" i="4"/>
  <c r="AH159" i="4"/>
  <c r="AI159" i="4"/>
  <c r="AJ159" i="4"/>
  <c r="AK159" i="4"/>
  <c r="AL159" i="4"/>
  <c r="AM159" i="4"/>
  <c r="AN159" i="4"/>
  <c r="AO159" i="4"/>
  <c r="AP159" i="4"/>
  <c r="AQ159" i="4"/>
  <c r="AR159" i="4"/>
  <c r="AS159" i="4"/>
  <c r="AT159" i="4"/>
  <c r="AU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U160" i="4"/>
  <c r="V160" i="4"/>
  <c r="W160" i="4"/>
  <c r="X160" i="4"/>
  <c r="Y160" i="4"/>
  <c r="Z160" i="4"/>
  <c r="AA160" i="4"/>
  <c r="AB160" i="4"/>
  <c r="AC160" i="4"/>
  <c r="AD160" i="4"/>
  <c r="AE160" i="4"/>
  <c r="AF160" i="4"/>
  <c r="AG160" i="4"/>
  <c r="AH160" i="4"/>
  <c r="AI160" i="4"/>
  <c r="AJ160" i="4"/>
  <c r="AK160" i="4"/>
  <c r="AL160" i="4"/>
  <c r="AM160" i="4"/>
  <c r="AN160" i="4"/>
  <c r="AO160" i="4"/>
  <c r="AP160" i="4"/>
  <c r="AQ160" i="4"/>
  <c r="AR160" i="4"/>
  <c r="AS160" i="4"/>
  <c r="AT160" i="4"/>
  <c r="AU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V161" i="4"/>
  <c r="W161" i="4"/>
  <c r="X161" i="4"/>
  <c r="Y161" i="4"/>
  <c r="Z161" i="4"/>
  <c r="AA161" i="4"/>
  <c r="AB161" i="4"/>
  <c r="AC161" i="4"/>
  <c r="AD161" i="4"/>
  <c r="AE161" i="4"/>
  <c r="AF161" i="4"/>
  <c r="AG161" i="4"/>
  <c r="AH161" i="4"/>
  <c r="AI161" i="4"/>
  <c r="AJ161" i="4"/>
  <c r="AK161" i="4"/>
  <c r="AL161" i="4"/>
  <c r="AM161" i="4"/>
  <c r="AN161" i="4"/>
  <c r="AO161" i="4"/>
  <c r="AP161" i="4"/>
  <c r="AQ161" i="4"/>
  <c r="AR161" i="4"/>
  <c r="AS161" i="4"/>
  <c r="AT161" i="4"/>
  <c r="AU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V162" i="4"/>
  <c r="W162" i="4"/>
  <c r="X162" i="4"/>
  <c r="Y162" i="4"/>
  <c r="Z162" i="4"/>
  <c r="AA162" i="4"/>
  <c r="AB162" i="4"/>
  <c r="AC162" i="4"/>
  <c r="AD162" i="4"/>
  <c r="AE162" i="4"/>
  <c r="AF162" i="4"/>
  <c r="AG162" i="4"/>
  <c r="AH162" i="4"/>
  <c r="AI162" i="4"/>
  <c r="AJ162" i="4"/>
  <c r="AK162" i="4"/>
  <c r="AL162" i="4"/>
  <c r="AM162" i="4"/>
  <c r="AN162" i="4"/>
  <c r="AO162" i="4"/>
  <c r="AP162" i="4"/>
  <c r="AQ162" i="4"/>
  <c r="AR162" i="4"/>
  <c r="AS162" i="4"/>
  <c r="AT162" i="4"/>
  <c r="AU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Z163" i="4"/>
  <c r="AA163" i="4"/>
  <c r="AB163" i="4"/>
  <c r="AC163" i="4"/>
  <c r="AD163" i="4"/>
  <c r="AE163" i="4"/>
  <c r="AF163" i="4"/>
  <c r="AG163" i="4"/>
  <c r="AH163" i="4"/>
  <c r="AI163" i="4"/>
  <c r="AJ163" i="4"/>
  <c r="AK163" i="4"/>
  <c r="AL163" i="4"/>
  <c r="AM163" i="4"/>
  <c r="AN163" i="4"/>
  <c r="AO163" i="4"/>
  <c r="AP163" i="4"/>
  <c r="AQ163" i="4"/>
  <c r="AR163" i="4"/>
  <c r="AS163" i="4"/>
  <c r="AT163" i="4"/>
  <c r="AU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AA164" i="4"/>
  <c r="AB164" i="4"/>
  <c r="AC164" i="4"/>
  <c r="AD164" i="4"/>
  <c r="AE164" i="4"/>
  <c r="AF164" i="4"/>
  <c r="AG164" i="4"/>
  <c r="AH164" i="4"/>
  <c r="AI164" i="4"/>
  <c r="AJ164" i="4"/>
  <c r="AK164" i="4"/>
  <c r="AL164" i="4"/>
  <c r="AM164" i="4"/>
  <c r="AN164" i="4"/>
  <c r="AO164" i="4"/>
  <c r="AP164" i="4"/>
  <c r="AQ164" i="4"/>
  <c r="AR164" i="4"/>
  <c r="AS164" i="4"/>
  <c r="AT164" i="4"/>
  <c r="AU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V165" i="4"/>
  <c r="W165" i="4"/>
  <c r="X165" i="4"/>
  <c r="Y165" i="4"/>
  <c r="Z165" i="4"/>
  <c r="AA165" i="4"/>
  <c r="AB165" i="4"/>
  <c r="AC165" i="4"/>
  <c r="AD165" i="4"/>
  <c r="AE165" i="4"/>
  <c r="AF165" i="4"/>
  <c r="AG165" i="4"/>
  <c r="AH165" i="4"/>
  <c r="AI165" i="4"/>
  <c r="AJ165" i="4"/>
  <c r="AK165" i="4"/>
  <c r="AL165" i="4"/>
  <c r="AM165" i="4"/>
  <c r="AN165" i="4"/>
  <c r="AO165" i="4"/>
  <c r="AP165" i="4"/>
  <c r="AQ165" i="4"/>
  <c r="AR165" i="4"/>
  <c r="AS165" i="4"/>
  <c r="AT165" i="4"/>
  <c r="AU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V166" i="4"/>
  <c r="W166" i="4"/>
  <c r="X166" i="4"/>
  <c r="Y166" i="4"/>
  <c r="Z166" i="4"/>
  <c r="AA166" i="4"/>
  <c r="AB166" i="4"/>
  <c r="AC166" i="4"/>
  <c r="AD166" i="4"/>
  <c r="AE166" i="4"/>
  <c r="AF166" i="4"/>
  <c r="AG166" i="4"/>
  <c r="AH166" i="4"/>
  <c r="AI166" i="4"/>
  <c r="AJ166" i="4"/>
  <c r="AK166" i="4"/>
  <c r="AL166" i="4"/>
  <c r="AM166" i="4"/>
  <c r="AN166" i="4"/>
  <c r="AO166" i="4"/>
  <c r="AP166" i="4"/>
  <c r="AQ166" i="4"/>
  <c r="AR166" i="4"/>
  <c r="AS166" i="4"/>
  <c r="AT166" i="4"/>
  <c r="AU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S167" i="4"/>
  <c r="T167" i="4"/>
  <c r="U167" i="4"/>
  <c r="V167" i="4"/>
  <c r="W167" i="4"/>
  <c r="X167" i="4"/>
  <c r="Y167" i="4"/>
  <c r="Z167" i="4"/>
  <c r="AA167" i="4"/>
  <c r="AB167" i="4"/>
  <c r="AC167" i="4"/>
  <c r="AD167" i="4"/>
  <c r="AE167" i="4"/>
  <c r="AF167" i="4"/>
  <c r="AG167" i="4"/>
  <c r="AH167" i="4"/>
  <c r="AI167" i="4"/>
  <c r="AJ167" i="4"/>
  <c r="AK167" i="4"/>
  <c r="AL167" i="4"/>
  <c r="AM167" i="4"/>
  <c r="AN167" i="4"/>
  <c r="AO167" i="4"/>
  <c r="AP167" i="4"/>
  <c r="AQ167" i="4"/>
  <c r="AR167" i="4"/>
  <c r="AS167" i="4"/>
  <c r="AT167" i="4"/>
  <c r="AU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T168" i="4"/>
  <c r="U168" i="4"/>
  <c r="V168" i="4"/>
  <c r="W168" i="4"/>
  <c r="X168" i="4"/>
  <c r="Y168" i="4"/>
  <c r="Z168" i="4"/>
  <c r="AA168" i="4"/>
  <c r="AB168" i="4"/>
  <c r="AC168" i="4"/>
  <c r="AD168" i="4"/>
  <c r="AE168" i="4"/>
  <c r="AF168" i="4"/>
  <c r="AG168" i="4"/>
  <c r="AH168" i="4"/>
  <c r="AI168" i="4"/>
  <c r="AJ168" i="4"/>
  <c r="AK168" i="4"/>
  <c r="AL168" i="4"/>
  <c r="AM168" i="4"/>
  <c r="AN168" i="4"/>
  <c r="AO168" i="4"/>
  <c r="AP168" i="4"/>
  <c r="AQ168" i="4"/>
  <c r="AR168" i="4"/>
  <c r="AS168" i="4"/>
  <c r="AT168" i="4"/>
  <c r="AU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V169" i="4"/>
  <c r="W169" i="4"/>
  <c r="X169" i="4"/>
  <c r="Y169" i="4"/>
  <c r="Z169" i="4"/>
  <c r="AA169" i="4"/>
  <c r="AB169" i="4"/>
  <c r="AC169" i="4"/>
  <c r="AD169" i="4"/>
  <c r="AE169" i="4"/>
  <c r="AF169" i="4"/>
  <c r="AG169" i="4"/>
  <c r="AH169" i="4"/>
  <c r="AI169" i="4"/>
  <c r="AJ169" i="4"/>
  <c r="AK169" i="4"/>
  <c r="AL169" i="4"/>
  <c r="AM169" i="4"/>
  <c r="AN169" i="4"/>
  <c r="AO169" i="4"/>
  <c r="AP169" i="4"/>
  <c r="AQ169" i="4"/>
  <c r="AR169" i="4"/>
  <c r="AS169" i="4"/>
  <c r="AT169" i="4"/>
  <c r="AU169" i="4"/>
  <c r="B160" i="4"/>
  <c r="B161" i="4"/>
  <c r="B162" i="4"/>
  <c r="B163" i="4"/>
  <c r="B164" i="4"/>
  <c r="B165" i="4"/>
  <c r="B166" i="4"/>
  <c r="B167" i="4"/>
  <c r="B168" i="4"/>
  <c r="B169" i="4"/>
  <c r="B159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V155" i="4"/>
  <c r="W155" i="4"/>
  <c r="X155" i="4"/>
  <c r="Y155" i="4"/>
  <c r="Z155" i="4"/>
  <c r="AA155" i="4"/>
  <c r="AB155" i="4"/>
  <c r="AC155" i="4"/>
  <c r="AD155" i="4"/>
  <c r="AE155" i="4"/>
  <c r="AF155" i="4"/>
  <c r="AG155" i="4"/>
  <c r="AH155" i="4"/>
  <c r="AI155" i="4"/>
  <c r="AJ155" i="4"/>
  <c r="AK155" i="4"/>
  <c r="AL155" i="4"/>
  <c r="AM155" i="4"/>
  <c r="AN155" i="4"/>
  <c r="AO155" i="4"/>
  <c r="AP155" i="4"/>
  <c r="AQ155" i="4"/>
  <c r="AR155" i="4"/>
  <c r="AS155" i="4"/>
  <c r="AT155" i="4"/>
  <c r="AU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S156" i="4"/>
  <c r="T156" i="4"/>
  <c r="U156" i="4"/>
  <c r="V156" i="4"/>
  <c r="W156" i="4"/>
  <c r="X156" i="4"/>
  <c r="Y156" i="4"/>
  <c r="Z156" i="4"/>
  <c r="AA156" i="4"/>
  <c r="AB156" i="4"/>
  <c r="AC156" i="4"/>
  <c r="AD156" i="4"/>
  <c r="AE156" i="4"/>
  <c r="AF156" i="4"/>
  <c r="AG156" i="4"/>
  <c r="AH156" i="4"/>
  <c r="AI156" i="4"/>
  <c r="AJ156" i="4"/>
  <c r="AK156" i="4"/>
  <c r="AL156" i="4"/>
  <c r="AM156" i="4"/>
  <c r="AN156" i="4"/>
  <c r="AO156" i="4"/>
  <c r="AP156" i="4"/>
  <c r="AQ156" i="4"/>
  <c r="AR156" i="4"/>
  <c r="AS156" i="4"/>
  <c r="AT156" i="4"/>
  <c r="AU156" i="4"/>
  <c r="B156" i="4"/>
  <c r="B155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AG101" i="4"/>
  <c r="AH101" i="4"/>
  <c r="AI101" i="4"/>
  <c r="AJ101" i="4"/>
  <c r="AK101" i="4"/>
  <c r="AL101" i="4"/>
  <c r="AM101" i="4"/>
  <c r="AN101" i="4"/>
  <c r="AO101" i="4"/>
  <c r="AP101" i="4"/>
  <c r="AQ101" i="4"/>
  <c r="AR101" i="4"/>
  <c r="AS101" i="4"/>
  <c r="AT101" i="4"/>
  <c r="AU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AG102" i="4"/>
  <c r="AH102" i="4"/>
  <c r="AI102" i="4"/>
  <c r="AJ102" i="4"/>
  <c r="AK102" i="4"/>
  <c r="AL102" i="4"/>
  <c r="AM102" i="4"/>
  <c r="AN102" i="4"/>
  <c r="AO102" i="4"/>
  <c r="AP102" i="4"/>
  <c r="AQ102" i="4"/>
  <c r="AR102" i="4"/>
  <c r="AS102" i="4"/>
  <c r="AT102" i="4"/>
  <c r="AU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AH103" i="4"/>
  <c r="AI103" i="4"/>
  <c r="AJ103" i="4"/>
  <c r="AK103" i="4"/>
  <c r="AL103" i="4"/>
  <c r="AM103" i="4"/>
  <c r="AN103" i="4"/>
  <c r="AO103" i="4"/>
  <c r="AP103" i="4"/>
  <c r="AQ103" i="4"/>
  <c r="AR103" i="4"/>
  <c r="AS103" i="4"/>
  <c r="AT103" i="4"/>
  <c r="AU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AH104" i="4"/>
  <c r="AI104" i="4"/>
  <c r="AJ104" i="4"/>
  <c r="AK104" i="4"/>
  <c r="AL104" i="4"/>
  <c r="AM104" i="4"/>
  <c r="AN104" i="4"/>
  <c r="AO104" i="4"/>
  <c r="AP104" i="4"/>
  <c r="AQ104" i="4"/>
  <c r="AR104" i="4"/>
  <c r="AS104" i="4"/>
  <c r="AT104" i="4"/>
  <c r="AU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AG105" i="4"/>
  <c r="AH105" i="4"/>
  <c r="AI105" i="4"/>
  <c r="AJ105" i="4"/>
  <c r="AK105" i="4"/>
  <c r="AL105" i="4"/>
  <c r="AM105" i="4"/>
  <c r="AN105" i="4"/>
  <c r="AO105" i="4"/>
  <c r="AP105" i="4"/>
  <c r="AQ105" i="4"/>
  <c r="AR105" i="4"/>
  <c r="AS105" i="4"/>
  <c r="AT105" i="4"/>
  <c r="AU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AG106" i="4"/>
  <c r="AH106" i="4"/>
  <c r="AI106" i="4"/>
  <c r="AJ106" i="4"/>
  <c r="AK106" i="4"/>
  <c r="AL106" i="4"/>
  <c r="AM106" i="4"/>
  <c r="AN106" i="4"/>
  <c r="AO106" i="4"/>
  <c r="AP106" i="4"/>
  <c r="AQ106" i="4"/>
  <c r="AR106" i="4"/>
  <c r="AS106" i="4"/>
  <c r="AT106" i="4"/>
  <c r="AU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AA111" i="4"/>
  <c r="AB111" i="4"/>
  <c r="AC111" i="4"/>
  <c r="AD111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AA113" i="4"/>
  <c r="AB113" i="4"/>
  <c r="AC113" i="4"/>
  <c r="AD113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Z115" i="4"/>
  <c r="AA115" i="4"/>
  <c r="AB115" i="4"/>
  <c r="AC115" i="4"/>
  <c r="AD115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AA116" i="4"/>
  <c r="AB116" i="4"/>
  <c r="AC116" i="4"/>
  <c r="AD116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AA117" i="4"/>
  <c r="AB117" i="4"/>
  <c r="AC117" i="4"/>
  <c r="AD117" i="4"/>
  <c r="AE117" i="4"/>
  <c r="AF117" i="4"/>
  <c r="AG117" i="4"/>
  <c r="AH117" i="4"/>
  <c r="AI117" i="4"/>
  <c r="AJ117" i="4"/>
  <c r="AK117" i="4"/>
  <c r="AL117" i="4"/>
  <c r="AM117" i="4"/>
  <c r="AN117" i="4"/>
  <c r="AO117" i="4"/>
  <c r="AP117" i="4"/>
  <c r="AQ117" i="4"/>
  <c r="AR117" i="4"/>
  <c r="AS117" i="4"/>
  <c r="AT117" i="4"/>
  <c r="AU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AA118" i="4"/>
  <c r="AB118" i="4"/>
  <c r="AC118" i="4"/>
  <c r="AD118" i="4"/>
  <c r="AE118" i="4"/>
  <c r="AF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AA119" i="4"/>
  <c r="AB119" i="4"/>
  <c r="AC119" i="4"/>
  <c r="AD119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AA120" i="4"/>
  <c r="AB120" i="4"/>
  <c r="AC120" i="4"/>
  <c r="AD120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AA121" i="4"/>
  <c r="AB121" i="4"/>
  <c r="AC121" i="4"/>
  <c r="AD121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AA122" i="4"/>
  <c r="AB122" i="4"/>
  <c r="AC122" i="4"/>
  <c r="AD122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Z123" i="4"/>
  <c r="AA123" i="4"/>
  <c r="AB123" i="4"/>
  <c r="AC123" i="4"/>
  <c r="AD123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AA124" i="4"/>
  <c r="AB124" i="4"/>
  <c r="AC124" i="4"/>
  <c r="AD124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R124" i="4"/>
  <c r="AS124" i="4"/>
  <c r="AT124" i="4"/>
  <c r="AU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Z125" i="4"/>
  <c r="AA125" i="4"/>
  <c r="AB125" i="4"/>
  <c r="AC125" i="4"/>
  <c r="AD125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AA126" i="4"/>
  <c r="AB126" i="4"/>
  <c r="AC126" i="4"/>
  <c r="AD126" i="4"/>
  <c r="AE126" i="4"/>
  <c r="AF126" i="4"/>
  <c r="AG126" i="4"/>
  <c r="AH126" i="4"/>
  <c r="AI126" i="4"/>
  <c r="AJ126" i="4"/>
  <c r="AK126" i="4"/>
  <c r="AL126" i="4"/>
  <c r="AM126" i="4"/>
  <c r="AN126" i="4"/>
  <c r="AO126" i="4"/>
  <c r="AP126" i="4"/>
  <c r="AQ126" i="4"/>
  <c r="AR126" i="4"/>
  <c r="AS126" i="4"/>
  <c r="AT126" i="4"/>
  <c r="AU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Z127" i="4"/>
  <c r="AA127" i="4"/>
  <c r="AB127" i="4"/>
  <c r="AC127" i="4"/>
  <c r="AD127" i="4"/>
  <c r="AE127" i="4"/>
  <c r="AF127" i="4"/>
  <c r="AG127" i="4"/>
  <c r="AH127" i="4"/>
  <c r="AI127" i="4"/>
  <c r="AJ127" i="4"/>
  <c r="AK127" i="4"/>
  <c r="AL127" i="4"/>
  <c r="AM127" i="4"/>
  <c r="AN127" i="4"/>
  <c r="AO127" i="4"/>
  <c r="AP127" i="4"/>
  <c r="AQ127" i="4"/>
  <c r="AR127" i="4"/>
  <c r="AS127" i="4"/>
  <c r="AT127" i="4"/>
  <c r="AU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AA128" i="4"/>
  <c r="AB128" i="4"/>
  <c r="AC128" i="4"/>
  <c r="AD128" i="4"/>
  <c r="AE128" i="4"/>
  <c r="AF128" i="4"/>
  <c r="AG128" i="4"/>
  <c r="AH128" i="4"/>
  <c r="AI128" i="4"/>
  <c r="AJ128" i="4"/>
  <c r="AK128" i="4"/>
  <c r="AL128" i="4"/>
  <c r="AM128" i="4"/>
  <c r="AN128" i="4"/>
  <c r="AO128" i="4"/>
  <c r="AP128" i="4"/>
  <c r="AQ128" i="4"/>
  <c r="AR128" i="4"/>
  <c r="AS128" i="4"/>
  <c r="AT128" i="4"/>
  <c r="AU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AA129" i="4"/>
  <c r="AB129" i="4"/>
  <c r="AC129" i="4"/>
  <c r="AD129" i="4"/>
  <c r="AE129" i="4"/>
  <c r="AF129" i="4"/>
  <c r="AG129" i="4"/>
  <c r="AH129" i="4"/>
  <c r="AI129" i="4"/>
  <c r="AJ129" i="4"/>
  <c r="AK129" i="4"/>
  <c r="AL129" i="4"/>
  <c r="AM129" i="4"/>
  <c r="AN129" i="4"/>
  <c r="AO129" i="4"/>
  <c r="AP129" i="4"/>
  <c r="AQ129" i="4"/>
  <c r="AR129" i="4"/>
  <c r="AS129" i="4"/>
  <c r="AT129" i="4"/>
  <c r="AU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AA130" i="4"/>
  <c r="AB130" i="4"/>
  <c r="AC130" i="4"/>
  <c r="AD130" i="4"/>
  <c r="AE130" i="4"/>
  <c r="AF130" i="4"/>
  <c r="AG130" i="4"/>
  <c r="AH130" i="4"/>
  <c r="AI130" i="4"/>
  <c r="AJ130" i="4"/>
  <c r="AK130" i="4"/>
  <c r="AL130" i="4"/>
  <c r="AM130" i="4"/>
  <c r="AN130" i="4"/>
  <c r="AO130" i="4"/>
  <c r="AP130" i="4"/>
  <c r="AQ130" i="4"/>
  <c r="AR130" i="4"/>
  <c r="AS130" i="4"/>
  <c r="AT130" i="4"/>
  <c r="AU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AA131" i="4"/>
  <c r="AB131" i="4"/>
  <c r="AC131" i="4"/>
  <c r="AD131" i="4"/>
  <c r="AE131" i="4"/>
  <c r="AF131" i="4"/>
  <c r="AG131" i="4"/>
  <c r="AH131" i="4"/>
  <c r="AI131" i="4"/>
  <c r="AJ131" i="4"/>
  <c r="AK131" i="4"/>
  <c r="AL131" i="4"/>
  <c r="AM131" i="4"/>
  <c r="AN131" i="4"/>
  <c r="AO131" i="4"/>
  <c r="AP131" i="4"/>
  <c r="AQ131" i="4"/>
  <c r="AR131" i="4"/>
  <c r="AS131" i="4"/>
  <c r="AT131" i="4"/>
  <c r="AU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AA132" i="4"/>
  <c r="AB132" i="4"/>
  <c r="AC132" i="4"/>
  <c r="AD132" i="4"/>
  <c r="AE132" i="4"/>
  <c r="AF132" i="4"/>
  <c r="AG132" i="4"/>
  <c r="AH132" i="4"/>
  <c r="AI132" i="4"/>
  <c r="AJ132" i="4"/>
  <c r="AK132" i="4"/>
  <c r="AL132" i="4"/>
  <c r="AM132" i="4"/>
  <c r="AN132" i="4"/>
  <c r="AO132" i="4"/>
  <c r="AP132" i="4"/>
  <c r="AQ132" i="4"/>
  <c r="AR132" i="4"/>
  <c r="AS132" i="4"/>
  <c r="AT132" i="4"/>
  <c r="AU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AA133" i="4"/>
  <c r="AB133" i="4"/>
  <c r="AC133" i="4"/>
  <c r="AD133" i="4"/>
  <c r="AE133" i="4"/>
  <c r="AF133" i="4"/>
  <c r="AG133" i="4"/>
  <c r="AH133" i="4"/>
  <c r="AI133" i="4"/>
  <c r="AJ133" i="4"/>
  <c r="AK133" i="4"/>
  <c r="AL133" i="4"/>
  <c r="AM133" i="4"/>
  <c r="AN133" i="4"/>
  <c r="AO133" i="4"/>
  <c r="AP133" i="4"/>
  <c r="AQ133" i="4"/>
  <c r="AR133" i="4"/>
  <c r="AS133" i="4"/>
  <c r="AT133" i="4"/>
  <c r="AU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AA134" i="4"/>
  <c r="AB134" i="4"/>
  <c r="AC134" i="4"/>
  <c r="AD134" i="4"/>
  <c r="AE134" i="4"/>
  <c r="AF134" i="4"/>
  <c r="AG134" i="4"/>
  <c r="AH134" i="4"/>
  <c r="AI134" i="4"/>
  <c r="AJ134" i="4"/>
  <c r="AK134" i="4"/>
  <c r="AL134" i="4"/>
  <c r="AM134" i="4"/>
  <c r="AN134" i="4"/>
  <c r="AO134" i="4"/>
  <c r="AP134" i="4"/>
  <c r="AQ134" i="4"/>
  <c r="AR134" i="4"/>
  <c r="AS134" i="4"/>
  <c r="AT134" i="4"/>
  <c r="AU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AA135" i="4"/>
  <c r="AB135" i="4"/>
  <c r="AC135" i="4"/>
  <c r="AD135" i="4"/>
  <c r="AE135" i="4"/>
  <c r="AF135" i="4"/>
  <c r="AG135" i="4"/>
  <c r="AH135" i="4"/>
  <c r="AI135" i="4"/>
  <c r="AJ135" i="4"/>
  <c r="AK135" i="4"/>
  <c r="AL135" i="4"/>
  <c r="AM135" i="4"/>
  <c r="AN135" i="4"/>
  <c r="AO135" i="4"/>
  <c r="AP135" i="4"/>
  <c r="AQ135" i="4"/>
  <c r="AR135" i="4"/>
  <c r="AS135" i="4"/>
  <c r="AT135" i="4"/>
  <c r="AU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Y136" i="4"/>
  <c r="Z136" i="4"/>
  <c r="AA136" i="4"/>
  <c r="AB136" i="4"/>
  <c r="AC136" i="4"/>
  <c r="AD136" i="4"/>
  <c r="AE136" i="4"/>
  <c r="AF136" i="4"/>
  <c r="AG136" i="4"/>
  <c r="AH136" i="4"/>
  <c r="AI136" i="4"/>
  <c r="AJ136" i="4"/>
  <c r="AK136" i="4"/>
  <c r="AL136" i="4"/>
  <c r="AM136" i="4"/>
  <c r="AN136" i="4"/>
  <c r="AO136" i="4"/>
  <c r="AP136" i="4"/>
  <c r="AQ136" i="4"/>
  <c r="AR136" i="4"/>
  <c r="AS136" i="4"/>
  <c r="AT136" i="4"/>
  <c r="AU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AA137" i="4"/>
  <c r="AB137" i="4"/>
  <c r="AC137" i="4"/>
  <c r="AD137" i="4"/>
  <c r="AE137" i="4"/>
  <c r="AF137" i="4"/>
  <c r="AG137" i="4"/>
  <c r="AH137" i="4"/>
  <c r="AI137" i="4"/>
  <c r="AJ137" i="4"/>
  <c r="AK137" i="4"/>
  <c r="AL137" i="4"/>
  <c r="AM137" i="4"/>
  <c r="AN137" i="4"/>
  <c r="AO137" i="4"/>
  <c r="AP137" i="4"/>
  <c r="AQ137" i="4"/>
  <c r="AR137" i="4"/>
  <c r="AS137" i="4"/>
  <c r="AT137" i="4"/>
  <c r="AU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AA138" i="4"/>
  <c r="AB138" i="4"/>
  <c r="AC138" i="4"/>
  <c r="AD138" i="4"/>
  <c r="AE138" i="4"/>
  <c r="AF138" i="4"/>
  <c r="AG138" i="4"/>
  <c r="AH138" i="4"/>
  <c r="AI138" i="4"/>
  <c r="AJ138" i="4"/>
  <c r="AK138" i="4"/>
  <c r="AL138" i="4"/>
  <c r="AM138" i="4"/>
  <c r="AN138" i="4"/>
  <c r="AO138" i="4"/>
  <c r="AP138" i="4"/>
  <c r="AQ138" i="4"/>
  <c r="AR138" i="4"/>
  <c r="AS138" i="4"/>
  <c r="AT138" i="4"/>
  <c r="AU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AA139" i="4"/>
  <c r="AB139" i="4"/>
  <c r="AC139" i="4"/>
  <c r="AD139" i="4"/>
  <c r="AE139" i="4"/>
  <c r="AF139" i="4"/>
  <c r="AG139" i="4"/>
  <c r="AH139" i="4"/>
  <c r="AI139" i="4"/>
  <c r="AJ139" i="4"/>
  <c r="AK139" i="4"/>
  <c r="AL139" i="4"/>
  <c r="AM139" i="4"/>
  <c r="AN139" i="4"/>
  <c r="AO139" i="4"/>
  <c r="AP139" i="4"/>
  <c r="AQ139" i="4"/>
  <c r="AR139" i="4"/>
  <c r="AS139" i="4"/>
  <c r="AT139" i="4"/>
  <c r="AU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Y140" i="4"/>
  <c r="Z140" i="4"/>
  <c r="AA140" i="4"/>
  <c r="AB140" i="4"/>
  <c r="AC140" i="4"/>
  <c r="AD140" i="4"/>
  <c r="AE140" i="4"/>
  <c r="AF140" i="4"/>
  <c r="AG140" i="4"/>
  <c r="AH140" i="4"/>
  <c r="AI140" i="4"/>
  <c r="AJ140" i="4"/>
  <c r="AK140" i="4"/>
  <c r="AL140" i="4"/>
  <c r="AM140" i="4"/>
  <c r="AN140" i="4"/>
  <c r="AO140" i="4"/>
  <c r="AP140" i="4"/>
  <c r="AQ140" i="4"/>
  <c r="AR140" i="4"/>
  <c r="AS140" i="4"/>
  <c r="AT140" i="4"/>
  <c r="AU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Y141" i="4"/>
  <c r="Z141" i="4"/>
  <c r="AA141" i="4"/>
  <c r="AB141" i="4"/>
  <c r="AC141" i="4"/>
  <c r="AD141" i="4"/>
  <c r="AE141" i="4"/>
  <c r="AF141" i="4"/>
  <c r="AG141" i="4"/>
  <c r="AH141" i="4"/>
  <c r="AI141" i="4"/>
  <c r="AJ141" i="4"/>
  <c r="AK141" i="4"/>
  <c r="AL141" i="4"/>
  <c r="AM141" i="4"/>
  <c r="AN141" i="4"/>
  <c r="AO141" i="4"/>
  <c r="AP141" i="4"/>
  <c r="AQ141" i="4"/>
  <c r="AR141" i="4"/>
  <c r="AS141" i="4"/>
  <c r="AT141" i="4"/>
  <c r="AU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Y142" i="4"/>
  <c r="Z142" i="4"/>
  <c r="AA142" i="4"/>
  <c r="AB142" i="4"/>
  <c r="AC142" i="4"/>
  <c r="AD142" i="4"/>
  <c r="AE142" i="4"/>
  <c r="AF142" i="4"/>
  <c r="AG142" i="4"/>
  <c r="AH142" i="4"/>
  <c r="AI142" i="4"/>
  <c r="AJ142" i="4"/>
  <c r="AK142" i="4"/>
  <c r="AL142" i="4"/>
  <c r="AM142" i="4"/>
  <c r="AN142" i="4"/>
  <c r="AO142" i="4"/>
  <c r="AP142" i="4"/>
  <c r="AQ142" i="4"/>
  <c r="AR142" i="4"/>
  <c r="AS142" i="4"/>
  <c r="AT142" i="4"/>
  <c r="AU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Y143" i="4"/>
  <c r="Z143" i="4"/>
  <c r="AA143" i="4"/>
  <c r="AB143" i="4"/>
  <c r="AC143" i="4"/>
  <c r="AD143" i="4"/>
  <c r="AE143" i="4"/>
  <c r="AF143" i="4"/>
  <c r="AG143" i="4"/>
  <c r="AH143" i="4"/>
  <c r="AI143" i="4"/>
  <c r="AJ143" i="4"/>
  <c r="AK143" i="4"/>
  <c r="AL143" i="4"/>
  <c r="AM143" i="4"/>
  <c r="AN143" i="4"/>
  <c r="AO143" i="4"/>
  <c r="AP143" i="4"/>
  <c r="AQ143" i="4"/>
  <c r="AR143" i="4"/>
  <c r="AS143" i="4"/>
  <c r="AT143" i="4"/>
  <c r="AU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AA144" i="4"/>
  <c r="AB144" i="4"/>
  <c r="AC144" i="4"/>
  <c r="AD144" i="4"/>
  <c r="AE144" i="4"/>
  <c r="AF144" i="4"/>
  <c r="AG144" i="4"/>
  <c r="AH144" i="4"/>
  <c r="AI144" i="4"/>
  <c r="AJ144" i="4"/>
  <c r="AK144" i="4"/>
  <c r="AL144" i="4"/>
  <c r="AM144" i="4"/>
  <c r="AN144" i="4"/>
  <c r="AO144" i="4"/>
  <c r="AP144" i="4"/>
  <c r="AQ144" i="4"/>
  <c r="AR144" i="4"/>
  <c r="AS144" i="4"/>
  <c r="AT144" i="4"/>
  <c r="AU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Y145" i="4"/>
  <c r="Z145" i="4"/>
  <c r="AA145" i="4"/>
  <c r="AB145" i="4"/>
  <c r="AC145" i="4"/>
  <c r="AD145" i="4"/>
  <c r="AE145" i="4"/>
  <c r="AF145" i="4"/>
  <c r="AG145" i="4"/>
  <c r="AH145" i="4"/>
  <c r="AI145" i="4"/>
  <c r="AJ145" i="4"/>
  <c r="AK145" i="4"/>
  <c r="AL145" i="4"/>
  <c r="AM145" i="4"/>
  <c r="AN145" i="4"/>
  <c r="AO145" i="4"/>
  <c r="AP145" i="4"/>
  <c r="AQ145" i="4"/>
  <c r="AR145" i="4"/>
  <c r="AS145" i="4"/>
  <c r="AT145" i="4"/>
  <c r="AU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V146" i="4"/>
  <c r="W146" i="4"/>
  <c r="X146" i="4"/>
  <c r="Y146" i="4"/>
  <c r="Z146" i="4"/>
  <c r="AA146" i="4"/>
  <c r="AB146" i="4"/>
  <c r="AC146" i="4"/>
  <c r="AD146" i="4"/>
  <c r="AE146" i="4"/>
  <c r="AF146" i="4"/>
  <c r="AG146" i="4"/>
  <c r="AH146" i="4"/>
  <c r="AI146" i="4"/>
  <c r="AJ146" i="4"/>
  <c r="AK146" i="4"/>
  <c r="AL146" i="4"/>
  <c r="AM146" i="4"/>
  <c r="AN146" i="4"/>
  <c r="AO146" i="4"/>
  <c r="AP146" i="4"/>
  <c r="AQ146" i="4"/>
  <c r="AR146" i="4"/>
  <c r="AS146" i="4"/>
  <c r="AT146" i="4"/>
  <c r="AU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Y147" i="4"/>
  <c r="Z147" i="4"/>
  <c r="AA147" i="4"/>
  <c r="AB147" i="4"/>
  <c r="AC147" i="4"/>
  <c r="AD147" i="4"/>
  <c r="AE147" i="4"/>
  <c r="AF147" i="4"/>
  <c r="AG147" i="4"/>
  <c r="AH147" i="4"/>
  <c r="AI147" i="4"/>
  <c r="AJ147" i="4"/>
  <c r="AK147" i="4"/>
  <c r="AL147" i="4"/>
  <c r="AM147" i="4"/>
  <c r="AN147" i="4"/>
  <c r="AO147" i="4"/>
  <c r="AP147" i="4"/>
  <c r="AQ147" i="4"/>
  <c r="AR147" i="4"/>
  <c r="AS147" i="4"/>
  <c r="AT147" i="4"/>
  <c r="AU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AA148" i="4"/>
  <c r="AB148" i="4"/>
  <c r="AC148" i="4"/>
  <c r="AD148" i="4"/>
  <c r="AE148" i="4"/>
  <c r="AF148" i="4"/>
  <c r="AG148" i="4"/>
  <c r="AH148" i="4"/>
  <c r="AI148" i="4"/>
  <c r="AJ148" i="4"/>
  <c r="AK148" i="4"/>
  <c r="AL148" i="4"/>
  <c r="AM148" i="4"/>
  <c r="AN148" i="4"/>
  <c r="AO148" i="4"/>
  <c r="AP148" i="4"/>
  <c r="AQ148" i="4"/>
  <c r="AR148" i="4"/>
  <c r="AS148" i="4"/>
  <c r="AT148" i="4"/>
  <c r="AU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AA149" i="4"/>
  <c r="AB149" i="4"/>
  <c r="AC149" i="4"/>
  <c r="AD149" i="4"/>
  <c r="AE149" i="4"/>
  <c r="AF149" i="4"/>
  <c r="AG149" i="4"/>
  <c r="AH149" i="4"/>
  <c r="AI149" i="4"/>
  <c r="AJ149" i="4"/>
  <c r="AK149" i="4"/>
  <c r="AL149" i="4"/>
  <c r="AM149" i="4"/>
  <c r="AN149" i="4"/>
  <c r="AO149" i="4"/>
  <c r="AP149" i="4"/>
  <c r="AQ149" i="4"/>
  <c r="AR149" i="4"/>
  <c r="AS149" i="4"/>
  <c r="AT149" i="4"/>
  <c r="AU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Y150" i="4"/>
  <c r="Z150" i="4"/>
  <c r="AA150" i="4"/>
  <c r="AB150" i="4"/>
  <c r="AC150" i="4"/>
  <c r="AD150" i="4"/>
  <c r="AE150" i="4"/>
  <c r="AF150" i="4"/>
  <c r="AG150" i="4"/>
  <c r="AH150" i="4"/>
  <c r="AI150" i="4"/>
  <c r="AJ150" i="4"/>
  <c r="AK150" i="4"/>
  <c r="AL150" i="4"/>
  <c r="AM150" i="4"/>
  <c r="AN150" i="4"/>
  <c r="AO150" i="4"/>
  <c r="AP150" i="4"/>
  <c r="AQ150" i="4"/>
  <c r="AR150" i="4"/>
  <c r="AS150" i="4"/>
  <c r="AT150" i="4"/>
  <c r="AU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Y151" i="4"/>
  <c r="Z151" i="4"/>
  <c r="AA151" i="4"/>
  <c r="AB151" i="4"/>
  <c r="AC151" i="4"/>
  <c r="AD151" i="4"/>
  <c r="AE151" i="4"/>
  <c r="AF151" i="4"/>
  <c r="AG151" i="4"/>
  <c r="AH151" i="4"/>
  <c r="AI151" i="4"/>
  <c r="AJ151" i="4"/>
  <c r="AK151" i="4"/>
  <c r="AL151" i="4"/>
  <c r="AM151" i="4"/>
  <c r="AN151" i="4"/>
  <c r="AO151" i="4"/>
  <c r="AP151" i="4"/>
  <c r="AQ151" i="4"/>
  <c r="AR151" i="4"/>
  <c r="AS151" i="4"/>
  <c r="AT151" i="4"/>
  <c r="AU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V152" i="4"/>
  <c r="W152" i="4"/>
  <c r="X152" i="4"/>
  <c r="Y152" i="4"/>
  <c r="Z152" i="4"/>
  <c r="AA152" i="4"/>
  <c r="AB152" i="4"/>
  <c r="AC152" i="4"/>
  <c r="AD152" i="4"/>
  <c r="AE152" i="4"/>
  <c r="AF152" i="4"/>
  <c r="AG152" i="4"/>
  <c r="AH152" i="4"/>
  <c r="AI152" i="4"/>
  <c r="AJ152" i="4"/>
  <c r="AK152" i="4"/>
  <c r="AL152" i="4"/>
  <c r="AM152" i="4"/>
  <c r="AN152" i="4"/>
  <c r="AO152" i="4"/>
  <c r="AP152" i="4"/>
  <c r="AQ152" i="4"/>
  <c r="AR152" i="4"/>
  <c r="AS152" i="4"/>
  <c r="AT152" i="4"/>
  <c r="AU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V153" i="4"/>
  <c r="W153" i="4"/>
  <c r="X153" i="4"/>
  <c r="Y153" i="4"/>
  <c r="Z153" i="4"/>
  <c r="AA153" i="4"/>
  <c r="AB153" i="4"/>
  <c r="AC153" i="4"/>
  <c r="AD153" i="4"/>
  <c r="AE153" i="4"/>
  <c r="AF153" i="4"/>
  <c r="AG153" i="4"/>
  <c r="AH153" i="4"/>
  <c r="AI153" i="4"/>
  <c r="AJ153" i="4"/>
  <c r="AK153" i="4"/>
  <c r="AL153" i="4"/>
  <c r="AM153" i="4"/>
  <c r="AN153" i="4"/>
  <c r="AO153" i="4"/>
  <c r="AP153" i="4"/>
  <c r="AQ153" i="4"/>
  <c r="AR153" i="4"/>
  <c r="AS153" i="4"/>
  <c r="AT153" i="4"/>
  <c r="AU153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01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AG90" i="4"/>
  <c r="AH90" i="4"/>
  <c r="AI90" i="4"/>
  <c r="AJ90" i="4"/>
  <c r="AK90" i="4"/>
  <c r="AL90" i="4"/>
  <c r="AM90" i="4"/>
  <c r="AN90" i="4"/>
  <c r="AO90" i="4"/>
  <c r="AP90" i="4"/>
  <c r="AQ90" i="4"/>
  <c r="AR90" i="4"/>
  <c r="AS90" i="4"/>
  <c r="AT90" i="4"/>
  <c r="AU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AA91" i="4"/>
  <c r="AB91" i="4"/>
  <c r="AC91" i="4"/>
  <c r="AD91" i="4"/>
  <c r="AE91" i="4"/>
  <c r="AF91" i="4"/>
  <c r="AG91" i="4"/>
  <c r="AH91" i="4"/>
  <c r="AI91" i="4"/>
  <c r="AJ91" i="4"/>
  <c r="AK91" i="4"/>
  <c r="AL91" i="4"/>
  <c r="AM91" i="4"/>
  <c r="AN91" i="4"/>
  <c r="AO91" i="4"/>
  <c r="AP91" i="4"/>
  <c r="AQ91" i="4"/>
  <c r="AR91" i="4"/>
  <c r="AS91" i="4"/>
  <c r="AT91" i="4"/>
  <c r="AU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AG92" i="4"/>
  <c r="AH92" i="4"/>
  <c r="AI92" i="4"/>
  <c r="AJ92" i="4"/>
  <c r="AK92" i="4"/>
  <c r="AL92" i="4"/>
  <c r="AM92" i="4"/>
  <c r="AN92" i="4"/>
  <c r="AO92" i="4"/>
  <c r="AP92" i="4"/>
  <c r="AQ92" i="4"/>
  <c r="AR92" i="4"/>
  <c r="AS92" i="4"/>
  <c r="AT92" i="4"/>
  <c r="AU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AM93" i="4"/>
  <c r="AN93" i="4"/>
  <c r="AO93" i="4"/>
  <c r="AP93" i="4"/>
  <c r="AQ93" i="4"/>
  <c r="AR93" i="4"/>
  <c r="AS93" i="4"/>
  <c r="AT93" i="4"/>
  <c r="AU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AK94" i="4"/>
  <c r="AL94" i="4"/>
  <c r="AM94" i="4"/>
  <c r="AN94" i="4"/>
  <c r="AO94" i="4"/>
  <c r="AP94" i="4"/>
  <c r="AQ94" i="4"/>
  <c r="AR94" i="4"/>
  <c r="AS94" i="4"/>
  <c r="AT94" i="4"/>
  <c r="AU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AG95" i="4"/>
  <c r="AH95" i="4"/>
  <c r="AI95" i="4"/>
  <c r="AJ95" i="4"/>
  <c r="AK95" i="4"/>
  <c r="AL95" i="4"/>
  <c r="AM95" i="4"/>
  <c r="AN95" i="4"/>
  <c r="AO95" i="4"/>
  <c r="AP95" i="4"/>
  <c r="AQ95" i="4"/>
  <c r="AR95" i="4"/>
  <c r="AS95" i="4"/>
  <c r="AT95" i="4"/>
  <c r="AU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AA96" i="4"/>
  <c r="AB96" i="4"/>
  <c r="AC96" i="4"/>
  <c r="AD96" i="4"/>
  <c r="AE96" i="4"/>
  <c r="AF96" i="4"/>
  <c r="AG96" i="4"/>
  <c r="AH96" i="4"/>
  <c r="AI96" i="4"/>
  <c r="AJ96" i="4"/>
  <c r="AK96" i="4"/>
  <c r="AL96" i="4"/>
  <c r="AM96" i="4"/>
  <c r="AN96" i="4"/>
  <c r="AO96" i="4"/>
  <c r="AP96" i="4"/>
  <c r="AQ96" i="4"/>
  <c r="AR96" i="4"/>
  <c r="AS96" i="4"/>
  <c r="AT96" i="4"/>
  <c r="AU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AG97" i="4"/>
  <c r="AH97" i="4"/>
  <c r="AI97" i="4"/>
  <c r="AJ97" i="4"/>
  <c r="AK97" i="4"/>
  <c r="AL97" i="4"/>
  <c r="AM97" i="4"/>
  <c r="AN97" i="4"/>
  <c r="AO97" i="4"/>
  <c r="AP97" i="4"/>
  <c r="AQ97" i="4"/>
  <c r="AR97" i="4"/>
  <c r="AS97" i="4"/>
  <c r="AT97" i="4"/>
  <c r="AU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H98" i="4"/>
  <c r="AI98" i="4"/>
  <c r="AJ98" i="4"/>
  <c r="AK98" i="4"/>
  <c r="AL98" i="4"/>
  <c r="AM98" i="4"/>
  <c r="AN98" i="4"/>
  <c r="AO98" i="4"/>
  <c r="AP98" i="4"/>
  <c r="AQ98" i="4"/>
  <c r="AR98" i="4"/>
  <c r="AS98" i="4"/>
  <c r="AT98" i="4"/>
  <c r="AU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AI99" i="4"/>
  <c r="AJ99" i="4"/>
  <c r="AK99" i="4"/>
  <c r="AL99" i="4"/>
  <c r="AM99" i="4"/>
  <c r="AN99" i="4"/>
  <c r="AO99" i="4"/>
  <c r="AP99" i="4"/>
  <c r="AQ99" i="4"/>
  <c r="AR99" i="4"/>
  <c r="AS99" i="4"/>
  <c r="AT99" i="4"/>
  <c r="AU99" i="4"/>
  <c r="B90" i="4"/>
  <c r="B91" i="4"/>
  <c r="B92" i="4"/>
  <c r="B93" i="4"/>
  <c r="B94" i="4"/>
  <c r="B95" i="4"/>
  <c r="B96" i="4"/>
  <c r="B97" i="4"/>
  <c r="B98" i="4"/>
  <c r="B99" i="4"/>
  <c r="B89" i="4"/>
  <c r="B87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AG87" i="4"/>
  <c r="AH87" i="4"/>
  <c r="AI87" i="4"/>
  <c r="AJ87" i="4"/>
  <c r="AK87" i="4"/>
  <c r="AL87" i="4"/>
  <c r="AM87" i="4"/>
  <c r="AN87" i="4"/>
  <c r="AO87" i="4"/>
  <c r="AP87" i="4"/>
  <c r="AQ87" i="4"/>
  <c r="AR87" i="4"/>
  <c r="AS87" i="4"/>
  <c r="AT87" i="4"/>
  <c r="AU87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AG86" i="4"/>
  <c r="AH86" i="4"/>
  <c r="AI86" i="4"/>
  <c r="AJ86" i="4"/>
  <c r="AK86" i="4"/>
  <c r="AL86" i="4"/>
  <c r="AM86" i="4"/>
  <c r="AN86" i="4"/>
  <c r="AO86" i="4"/>
  <c r="AP86" i="4"/>
  <c r="AQ86" i="4"/>
  <c r="AR86" i="4"/>
  <c r="AS86" i="4"/>
  <c r="AT86" i="4"/>
  <c r="AU86" i="4"/>
  <c r="B86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AI69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AR70" i="4"/>
  <c r="AS70" i="4"/>
  <c r="AT70" i="4"/>
  <c r="AU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Q71" i="4"/>
  <c r="AR71" i="4"/>
  <c r="AS71" i="4"/>
  <c r="AT71" i="4"/>
  <c r="AU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H72" i="4"/>
  <c r="AI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AK74" i="4"/>
  <c r="AL74" i="4"/>
  <c r="AM74" i="4"/>
  <c r="AN74" i="4"/>
  <c r="AO74" i="4"/>
  <c r="AP74" i="4"/>
  <c r="AQ74" i="4"/>
  <c r="AR74" i="4"/>
  <c r="AS74" i="4"/>
  <c r="AT74" i="4"/>
  <c r="AU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AM75" i="4"/>
  <c r="AN75" i="4"/>
  <c r="AO75" i="4"/>
  <c r="AP75" i="4"/>
  <c r="AQ75" i="4"/>
  <c r="AR75" i="4"/>
  <c r="AS75" i="4"/>
  <c r="AT75" i="4"/>
  <c r="AU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H76" i="4"/>
  <c r="AI76" i="4"/>
  <c r="AJ76" i="4"/>
  <c r="AK76" i="4"/>
  <c r="AL76" i="4"/>
  <c r="AM76" i="4"/>
  <c r="AN76" i="4"/>
  <c r="AO76" i="4"/>
  <c r="AP76" i="4"/>
  <c r="AQ76" i="4"/>
  <c r="AR76" i="4"/>
  <c r="AS76" i="4"/>
  <c r="AT76" i="4"/>
  <c r="AU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AM77" i="4"/>
  <c r="AN77" i="4"/>
  <c r="AO77" i="4"/>
  <c r="AP77" i="4"/>
  <c r="AQ77" i="4"/>
  <c r="AR77" i="4"/>
  <c r="AS77" i="4"/>
  <c r="AT77" i="4"/>
  <c r="AU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AA78" i="4"/>
  <c r="AB78" i="4"/>
  <c r="AC78" i="4"/>
  <c r="AD78" i="4"/>
  <c r="AE78" i="4"/>
  <c r="AF78" i="4"/>
  <c r="AG78" i="4"/>
  <c r="AH78" i="4"/>
  <c r="AI78" i="4"/>
  <c r="AJ78" i="4"/>
  <c r="AK78" i="4"/>
  <c r="AL78" i="4"/>
  <c r="AM78" i="4"/>
  <c r="AN78" i="4"/>
  <c r="AO78" i="4"/>
  <c r="AP78" i="4"/>
  <c r="AQ78" i="4"/>
  <c r="AR78" i="4"/>
  <c r="AS78" i="4"/>
  <c r="AT78" i="4"/>
  <c r="AU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AU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H80" i="4"/>
  <c r="AI80" i="4"/>
  <c r="AJ80" i="4"/>
  <c r="AK80" i="4"/>
  <c r="AL80" i="4"/>
  <c r="AM80" i="4"/>
  <c r="AN80" i="4"/>
  <c r="AO80" i="4"/>
  <c r="AP80" i="4"/>
  <c r="AQ80" i="4"/>
  <c r="AR80" i="4"/>
  <c r="AS80" i="4"/>
  <c r="AT80" i="4"/>
  <c r="AU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AG81" i="4"/>
  <c r="AH81" i="4"/>
  <c r="AI81" i="4"/>
  <c r="AJ81" i="4"/>
  <c r="AK81" i="4"/>
  <c r="AL81" i="4"/>
  <c r="AM81" i="4"/>
  <c r="AN81" i="4"/>
  <c r="AO81" i="4"/>
  <c r="AP81" i="4"/>
  <c r="AQ81" i="4"/>
  <c r="AR81" i="4"/>
  <c r="AS81" i="4"/>
  <c r="AT81" i="4"/>
  <c r="AU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AM82" i="4"/>
  <c r="AN82" i="4"/>
  <c r="AO82" i="4"/>
  <c r="AP82" i="4"/>
  <c r="AQ82" i="4"/>
  <c r="AR82" i="4"/>
  <c r="AS82" i="4"/>
  <c r="AT82" i="4"/>
  <c r="AU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AM83" i="4"/>
  <c r="AN83" i="4"/>
  <c r="AO83" i="4"/>
  <c r="AP83" i="4"/>
  <c r="AQ83" i="4"/>
  <c r="AR83" i="4"/>
  <c r="AS83" i="4"/>
  <c r="AT83" i="4"/>
  <c r="AU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6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AQ60" i="4"/>
  <c r="AR60" i="4"/>
  <c r="AS60" i="4"/>
  <c r="AT60" i="4"/>
  <c r="AU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O62" i="4"/>
  <c r="AP62" i="4"/>
  <c r="AQ62" i="4"/>
  <c r="AR62" i="4"/>
  <c r="AS62" i="4"/>
  <c r="AT62" i="4"/>
  <c r="AU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AI63" i="4"/>
  <c r="AJ63" i="4"/>
  <c r="AK63" i="4"/>
  <c r="AL63" i="4"/>
  <c r="AM63" i="4"/>
  <c r="AN63" i="4"/>
  <c r="AO63" i="4"/>
  <c r="AP63" i="4"/>
  <c r="AQ63" i="4"/>
  <c r="AR63" i="4"/>
  <c r="AS63" i="4"/>
  <c r="AT63" i="4"/>
  <c r="AU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AP67" i="4"/>
  <c r="AQ67" i="4"/>
  <c r="AR67" i="4"/>
  <c r="AS67" i="4"/>
  <c r="AT67" i="4"/>
  <c r="AU67" i="4"/>
  <c r="B61" i="4"/>
  <c r="B62" i="4"/>
  <c r="B63" i="4"/>
  <c r="B64" i="4"/>
  <c r="B65" i="4"/>
  <c r="B66" i="4"/>
  <c r="B67" i="4"/>
  <c r="B60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B58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43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B37" i="4"/>
  <c r="B38" i="4"/>
  <c r="B39" i="4"/>
  <c r="B40" i="4"/>
  <c r="B41" i="4"/>
  <c r="B36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B34" i="4"/>
  <c r="B33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B29" i="4"/>
  <c r="B30" i="4"/>
  <c r="B31" i="4"/>
  <c r="B28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B22" i="4"/>
  <c r="B23" i="4"/>
  <c r="B24" i="4"/>
  <c r="B25" i="4"/>
  <c r="B26" i="4"/>
  <c r="B21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B18" i="4"/>
  <c r="B19" i="4"/>
  <c r="B17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B15" i="4"/>
  <c r="B14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B8" i="4"/>
  <c r="B9" i="4"/>
  <c r="B10" i="4"/>
  <c r="B11" i="4"/>
  <c r="B12" i="4"/>
  <c r="B7" i="4"/>
  <c r="B194" i="5"/>
  <c r="B191" i="5"/>
  <c r="C182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X182" i="5"/>
  <c r="Z182" i="5"/>
  <c r="AA182" i="5"/>
  <c r="AB182" i="5"/>
  <c r="AC182" i="5"/>
  <c r="AD182" i="5"/>
  <c r="AE182" i="5"/>
  <c r="AF182" i="5"/>
  <c r="AG182" i="5"/>
  <c r="AH182" i="5"/>
  <c r="AI182" i="5"/>
  <c r="AJ182" i="5"/>
  <c r="AK182" i="5"/>
  <c r="AL182" i="5"/>
  <c r="AM182" i="5"/>
  <c r="AN182" i="5"/>
  <c r="AO182" i="5"/>
  <c r="AP182" i="5"/>
  <c r="AQ182" i="5"/>
  <c r="AR182" i="5"/>
  <c r="AS182" i="5"/>
  <c r="AT182" i="5"/>
  <c r="AU182" i="5"/>
  <c r="AV182" i="5"/>
  <c r="B182" i="5"/>
  <c r="B170" i="5"/>
  <c r="B158" i="5"/>
  <c r="B157" i="5" s="1"/>
  <c r="B154" i="5"/>
  <c r="B68" i="5"/>
  <c r="B59" i="5"/>
  <c r="C42" i="5"/>
  <c r="B42" i="5"/>
  <c r="B35" i="5"/>
  <c r="B32" i="5"/>
  <c r="B27" i="5" s="1"/>
  <c r="B20" i="5"/>
  <c r="B16" i="5"/>
  <c r="B13" i="5"/>
  <c r="AW182" i="5" l="1"/>
  <c r="Y182" i="5"/>
  <c r="B57" i="5"/>
  <c r="B6" i="5"/>
  <c r="B190" i="5"/>
  <c r="B100" i="5"/>
  <c r="AV35" i="5" l="1"/>
  <c r="AV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V194" i="5"/>
  <c r="AU194" i="5"/>
  <c r="AT194" i="5"/>
  <c r="AS194" i="5"/>
  <c r="AR194" i="5"/>
  <c r="AQ194" i="5"/>
  <c r="AP194" i="5"/>
  <c r="AO194" i="5"/>
  <c r="AN194" i="5"/>
  <c r="AM194" i="5"/>
  <c r="AL194" i="5"/>
  <c r="AK194" i="5"/>
  <c r="AJ194" i="5"/>
  <c r="AI194" i="5"/>
  <c r="AH194" i="5"/>
  <c r="AG194" i="5"/>
  <c r="AF194" i="5"/>
  <c r="AE194" i="5"/>
  <c r="AD194" i="5"/>
  <c r="AC194" i="5"/>
  <c r="AB194" i="5"/>
  <c r="AA194" i="5"/>
  <c r="Z194" i="5"/>
  <c r="X194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AV191" i="5"/>
  <c r="AU191" i="5"/>
  <c r="AT191" i="5"/>
  <c r="AS191" i="5"/>
  <c r="AR191" i="5"/>
  <c r="AQ191" i="5"/>
  <c r="AP191" i="5"/>
  <c r="AO191" i="5"/>
  <c r="AN191" i="5"/>
  <c r="AM191" i="5"/>
  <c r="AL191" i="5"/>
  <c r="AK191" i="5"/>
  <c r="AJ191" i="5"/>
  <c r="AI191" i="5"/>
  <c r="AH191" i="5"/>
  <c r="AG191" i="5"/>
  <c r="AF191" i="5"/>
  <c r="AE191" i="5"/>
  <c r="AD191" i="5"/>
  <c r="AC191" i="5"/>
  <c r="AB191" i="5"/>
  <c r="AA191" i="5"/>
  <c r="Z191" i="5"/>
  <c r="X191" i="5"/>
  <c r="W191" i="5"/>
  <c r="V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G190" i="5" s="1"/>
  <c r="F191" i="5"/>
  <c r="E191" i="5"/>
  <c r="D191" i="5"/>
  <c r="C191" i="5"/>
  <c r="AV170" i="5"/>
  <c r="AU170" i="5"/>
  <c r="AT170" i="5"/>
  <c r="AS170" i="5"/>
  <c r="AR170" i="5"/>
  <c r="AQ170" i="5"/>
  <c r="AP170" i="5"/>
  <c r="AO170" i="5"/>
  <c r="AN170" i="5"/>
  <c r="AM170" i="5"/>
  <c r="AL170" i="5"/>
  <c r="AK170" i="5"/>
  <c r="AJ170" i="5"/>
  <c r="AI170" i="5"/>
  <c r="AH170" i="5"/>
  <c r="AG170" i="5"/>
  <c r="AF170" i="5"/>
  <c r="AE170" i="5"/>
  <c r="AD170" i="5"/>
  <c r="AC170" i="5"/>
  <c r="AB170" i="5"/>
  <c r="AA170" i="5"/>
  <c r="Z170" i="5"/>
  <c r="X170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AV158" i="5"/>
  <c r="AU158" i="5"/>
  <c r="AU157" i="5" s="1"/>
  <c r="AT158" i="5"/>
  <c r="AS158" i="5"/>
  <c r="AR158" i="5"/>
  <c r="AR157" i="5" s="1"/>
  <c r="AQ158" i="5"/>
  <c r="AP158" i="5"/>
  <c r="AP157" i="5" s="1"/>
  <c r="AO158" i="5"/>
  <c r="AO157" i="5" s="1"/>
  <c r="AN158" i="5"/>
  <c r="AN157" i="5" s="1"/>
  <c r="AM158" i="5"/>
  <c r="AM157" i="5" s="1"/>
  <c r="AL158" i="5"/>
  <c r="AL157" i="5" s="1"/>
  <c r="AK158" i="5"/>
  <c r="AJ158" i="5"/>
  <c r="AJ157" i="5" s="1"/>
  <c r="AI158" i="5"/>
  <c r="AI157" i="5" s="1"/>
  <c r="AH158" i="5"/>
  <c r="AG158" i="5"/>
  <c r="AG157" i="5" s="1"/>
  <c r="AF158" i="5"/>
  <c r="AE158" i="5"/>
  <c r="AE157" i="5" s="1"/>
  <c r="AD158" i="5"/>
  <c r="AD157" i="5" s="1"/>
  <c r="AC158" i="5"/>
  <c r="AB158" i="5"/>
  <c r="AA158" i="5"/>
  <c r="Z158" i="5"/>
  <c r="X158" i="5"/>
  <c r="W158" i="5"/>
  <c r="W157" i="5" s="1"/>
  <c r="V158" i="5"/>
  <c r="U158" i="5"/>
  <c r="T158" i="5"/>
  <c r="S158" i="5"/>
  <c r="R158" i="5"/>
  <c r="Q158" i="5"/>
  <c r="P158" i="5"/>
  <c r="P157" i="5" s="1"/>
  <c r="O158" i="5"/>
  <c r="O157" i="5" s="1"/>
  <c r="N158" i="5"/>
  <c r="N157" i="5" s="1"/>
  <c r="M158" i="5"/>
  <c r="M157" i="5" s="1"/>
  <c r="L158" i="5"/>
  <c r="L157" i="5" s="1"/>
  <c r="K158" i="5"/>
  <c r="K157" i="5" s="1"/>
  <c r="J158" i="5"/>
  <c r="J157" i="5" s="1"/>
  <c r="I158" i="5"/>
  <c r="I157" i="5" s="1"/>
  <c r="H158" i="5"/>
  <c r="G158" i="5"/>
  <c r="G157" i="5" s="1"/>
  <c r="F158" i="5"/>
  <c r="F157" i="5" s="1"/>
  <c r="E158" i="5"/>
  <c r="D158" i="5"/>
  <c r="C158" i="5"/>
  <c r="AS157" i="5"/>
  <c r="AK157" i="5"/>
  <c r="AH157" i="5"/>
  <c r="T157" i="5"/>
  <c r="Q157" i="5"/>
  <c r="AV154" i="5"/>
  <c r="AU154" i="5"/>
  <c r="AT154" i="5"/>
  <c r="AS154" i="5"/>
  <c r="AR154" i="5"/>
  <c r="AQ154" i="5"/>
  <c r="AP154" i="5"/>
  <c r="AO154" i="5"/>
  <c r="AN154" i="5"/>
  <c r="AM154" i="5"/>
  <c r="AL154" i="5"/>
  <c r="AK154" i="5"/>
  <c r="AJ154" i="5"/>
  <c r="AI154" i="5"/>
  <c r="AH154" i="5"/>
  <c r="AG154" i="5"/>
  <c r="AF154" i="5"/>
  <c r="AE154" i="5"/>
  <c r="AD154" i="5"/>
  <c r="AC154" i="5"/>
  <c r="AB154" i="5"/>
  <c r="AA154" i="5"/>
  <c r="Z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AV100" i="5"/>
  <c r="AU100" i="5"/>
  <c r="AT100" i="5"/>
  <c r="AS100" i="5"/>
  <c r="AR100" i="5"/>
  <c r="AQ100" i="5"/>
  <c r="AP100" i="5"/>
  <c r="AO100" i="5"/>
  <c r="AN100" i="5"/>
  <c r="AM100" i="5"/>
  <c r="AL100" i="5"/>
  <c r="AK100" i="5"/>
  <c r="AJ100" i="5"/>
  <c r="AI100" i="5"/>
  <c r="AH100" i="5"/>
  <c r="AG100" i="5"/>
  <c r="AF100" i="5"/>
  <c r="AE100" i="5"/>
  <c r="AD100" i="5"/>
  <c r="AC100" i="5"/>
  <c r="AB100" i="5"/>
  <c r="AA100" i="5"/>
  <c r="Z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AV88" i="5"/>
  <c r="AU88" i="5"/>
  <c r="AU85" i="5" s="1"/>
  <c r="AT88" i="5"/>
  <c r="AT85" i="5" s="1"/>
  <c r="AS88" i="5"/>
  <c r="AR88" i="5"/>
  <c r="AQ88" i="5"/>
  <c r="AP88" i="5"/>
  <c r="AO88" i="5"/>
  <c r="AN88" i="5"/>
  <c r="AM88" i="5"/>
  <c r="AM85" i="5" s="1"/>
  <c r="AL88" i="5"/>
  <c r="AL85" i="5" s="1"/>
  <c r="AK88" i="5"/>
  <c r="AJ88" i="5"/>
  <c r="AI88" i="5"/>
  <c r="AH88" i="5"/>
  <c r="AH85" i="5" s="1"/>
  <c r="AG88" i="5"/>
  <c r="AF88" i="5"/>
  <c r="AE88" i="5"/>
  <c r="AE85" i="5" s="1"/>
  <c r="AD88" i="5"/>
  <c r="AD85" i="5" s="1"/>
  <c r="AC88" i="5"/>
  <c r="AB88" i="5"/>
  <c r="AA88" i="5"/>
  <c r="Z88" i="5"/>
  <c r="X88" i="5"/>
  <c r="W88" i="5"/>
  <c r="V88" i="5"/>
  <c r="V85" i="5" s="1"/>
  <c r="U88" i="5"/>
  <c r="U85" i="5" s="1"/>
  <c r="T88" i="5"/>
  <c r="S88" i="5"/>
  <c r="R88" i="5"/>
  <c r="Q88" i="5"/>
  <c r="Q85" i="5" s="1"/>
  <c r="P88" i="5"/>
  <c r="O88" i="5"/>
  <c r="N88" i="5"/>
  <c r="N85" i="5" s="1"/>
  <c r="M88" i="5"/>
  <c r="L88" i="5"/>
  <c r="K88" i="5"/>
  <c r="J88" i="5"/>
  <c r="J85" i="5" s="1"/>
  <c r="I88" i="5"/>
  <c r="I85" i="5" s="1"/>
  <c r="H88" i="5"/>
  <c r="G88" i="5"/>
  <c r="F88" i="5"/>
  <c r="F85" i="5" s="1"/>
  <c r="E88" i="5"/>
  <c r="D88" i="5"/>
  <c r="C88" i="5"/>
  <c r="B8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D57" i="5" s="1"/>
  <c r="AC59" i="5"/>
  <c r="AC57" i="5" s="1"/>
  <c r="AB59" i="5"/>
  <c r="AA59" i="5"/>
  <c r="Z59" i="5"/>
  <c r="X59" i="5"/>
  <c r="W59" i="5"/>
  <c r="V59" i="5"/>
  <c r="U59" i="5"/>
  <c r="T59" i="5"/>
  <c r="S59" i="5"/>
  <c r="R59" i="5"/>
  <c r="Q59" i="5"/>
  <c r="Q57" i="5" s="1"/>
  <c r="P59" i="5"/>
  <c r="P57" i="5" s="1"/>
  <c r="O59" i="5"/>
  <c r="O57" i="5" s="1"/>
  <c r="N59" i="5"/>
  <c r="M59" i="5"/>
  <c r="M57" i="5" s="1"/>
  <c r="L59" i="5"/>
  <c r="K59" i="5"/>
  <c r="J59" i="5"/>
  <c r="J57" i="5" s="1"/>
  <c r="I59" i="5"/>
  <c r="I57" i="5" s="1"/>
  <c r="H59" i="5"/>
  <c r="H57" i="5" s="1"/>
  <c r="G59" i="5"/>
  <c r="G57" i="5" s="1"/>
  <c r="F59" i="5"/>
  <c r="F57" i="5" s="1"/>
  <c r="E59" i="5"/>
  <c r="D59" i="5"/>
  <c r="C59" i="5"/>
  <c r="AO57" i="5"/>
  <c r="T57" i="5"/>
  <c r="AU35" i="5"/>
  <c r="AT35" i="5"/>
  <c r="AS35" i="5"/>
  <c r="AS27" i="5" s="1"/>
  <c r="AR35" i="5"/>
  <c r="AQ35" i="5"/>
  <c r="AP35" i="5"/>
  <c r="AO35" i="5"/>
  <c r="AO27" i="5" s="1"/>
  <c r="AN35" i="5"/>
  <c r="AM35" i="5"/>
  <c r="AL35" i="5"/>
  <c r="AL27" i="5" s="1"/>
  <c r="AK35" i="5"/>
  <c r="AK27" i="5" s="1"/>
  <c r="AJ35" i="5"/>
  <c r="AI35" i="5"/>
  <c r="AH35" i="5"/>
  <c r="AG35" i="5"/>
  <c r="AG27" i="5" s="1"/>
  <c r="AF35" i="5"/>
  <c r="AE35" i="5"/>
  <c r="AD35" i="5"/>
  <c r="AC35" i="5"/>
  <c r="AB35" i="5"/>
  <c r="AA35" i="5"/>
  <c r="Z35" i="5"/>
  <c r="X35" i="5"/>
  <c r="W35" i="5"/>
  <c r="V35" i="5"/>
  <c r="U35" i="5"/>
  <c r="T35" i="5"/>
  <c r="T27" i="5" s="1"/>
  <c r="S35" i="5"/>
  <c r="R35" i="5"/>
  <c r="Q35" i="5"/>
  <c r="P35" i="5"/>
  <c r="P27" i="5" s="1"/>
  <c r="O35" i="5"/>
  <c r="N35" i="5"/>
  <c r="M35" i="5"/>
  <c r="M27" i="5" s="1"/>
  <c r="L35" i="5"/>
  <c r="L27" i="5" s="1"/>
  <c r="K35" i="5"/>
  <c r="J35" i="5"/>
  <c r="I35" i="5"/>
  <c r="H35" i="5"/>
  <c r="H27" i="5" s="1"/>
  <c r="G35" i="5"/>
  <c r="F35" i="5"/>
  <c r="E35" i="5"/>
  <c r="D35" i="5"/>
  <c r="C35" i="5"/>
  <c r="AV32" i="5"/>
  <c r="AV27" i="5" s="1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D27" i="5" s="1"/>
  <c r="AC32" i="5"/>
  <c r="AB32" i="5"/>
  <c r="AA32" i="5"/>
  <c r="Z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Y32" i="5" s="1"/>
  <c r="E32" i="5"/>
  <c r="D32" i="5"/>
  <c r="C32" i="5"/>
  <c r="AT27" i="5"/>
  <c r="X27" i="5"/>
  <c r="U27" i="5"/>
  <c r="AV20" i="5"/>
  <c r="AU20" i="5"/>
  <c r="AT20" i="5"/>
  <c r="AT6" i="5" s="1"/>
  <c r="AS20" i="5"/>
  <c r="AR20" i="5"/>
  <c r="AQ20" i="5"/>
  <c r="AP20" i="5"/>
  <c r="AO20" i="5"/>
  <c r="AN20" i="5"/>
  <c r="AM20" i="5"/>
  <c r="AL20" i="5"/>
  <c r="AL6" i="5" s="1"/>
  <c r="AK20" i="5"/>
  <c r="AJ20" i="5"/>
  <c r="AI20" i="5"/>
  <c r="AH20" i="5"/>
  <c r="AH6" i="5" s="1"/>
  <c r="AG20" i="5"/>
  <c r="AF20" i="5"/>
  <c r="AE20" i="5"/>
  <c r="AD20" i="5"/>
  <c r="AW20" i="5" s="1"/>
  <c r="AC20" i="5"/>
  <c r="AB20" i="5"/>
  <c r="AA20" i="5"/>
  <c r="Z20" i="5"/>
  <c r="X20" i="5"/>
  <c r="W20" i="5"/>
  <c r="V20" i="5"/>
  <c r="U20" i="5"/>
  <c r="T20" i="5"/>
  <c r="S20" i="5"/>
  <c r="R20" i="5"/>
  <c r="Q20" i="5"/>
  <c r="P20" i="5"/>
  <c r="O20" i="5"/>
  <c r="N20" i="5"/>
  <c r="M20" i="5"/>
  <c r="M6" i="5" s="1"/>
  <c r="L20" i="5"/>
  <c r="K20" i="5"/>
  <c r="J20" i="5"/>
  <c r="I20" i="5"/>
  <c r="H20" i="5"/>
  <c r="G20" i="5"/>
  <c r="F20" i="5"/>
  <c r="E20" i="5"/>
  <c r="D20" i="5"/>
  <c r="C20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Y16" i="5" s="1"/>
  <c r="E16" i="5"/>
  <c r="D16" i="5"/>
  <c r="C16" i="5"/>
  <c r="AV13" i="5"/>
  <c r="AV6" i="5" s="1"/>
  <c r="AU13" i="5"/>
  <c r="AT13" i="5"/>
  <c r="AS13" i="5"/>
  <c r="AR13" i="5"/>
  <c r="AQ13" i="5"/>
  <c r="AP13" i="5"/>
  <c r="AO13" i="5"/>
  <c r="AN13" i="5"/>
  <c r="AN6" i="5" s="1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X13" i="5"/>
  <c r="X6" i="5" s="1"/>
  <c r="W13" i="5"/>
  <c r="W6" i="5" s="1"/>
  <c r="V13" i="5"/>
  <c r="U13" i="5"/>
  <c r="T13" i="5"/>
  <c r="S13" i="5"/>
  <c r="S6" i="5" s="1"/>
  <c r="R13" i="5"/>
  <c r="Q13" i="5"/>
  <c r="P13" i="5"/>
  <c r="O13" i="5"/>
  <c r="O6" i="5" s="1"/>
  <c r="N13" i="5"/>
  <c r="M13" i="5"/>
  <c r="L13" i="5"/>
  <c r="K13" i="5"/>
  <c r="K6" i="5" s="1"/>
  <c r="J13" i="5"/>
  <c r="I13" i="5"/>
  <c r="H13" i="5"/>
  <c r="G13" i="5"/>
  <c r="G6" i="5" s="1"/>
  <c r="F13" i="5"/>
  <c r="E13" i="5"/>
  <c r="D13" i="5"/>
  <c r="C13" i="5"/>
  <c r="Y20" i="5" l="1"/>
  <c r="AT157" i="5"/>
  <c r="AW13" i="5"/>
  <c r="P6" i="5"/>
  <c r="AG6" i="5"/>
  <c r="AO6" i="5"/>
  <c r="AG57" i="5"/>
  <c r="AT57" i="5"/>
  <c r="G85" i="5"/>
  <c r="O85" i="5"/>
  <c r="W85" i="5"/>
  <c r="AN85" i="5"/>
  <c r="AV85" i="5"/>
  <c r="U157" i="5"/>
  <c r="AS57" i="5"/>
  <c r="F6" i="5"/>
  <c r="Y13" i="5"/>
  <c r="N6" i="5"/>
  <c r="AE6" i="5"/>
  <c r="AI6" i="5"/>
  <c r="AM6" i="5"/>
  <c r="AQ6" i="5"/>
  <c r="AU6" i="5"/>
  <c r="AW16" i="5"/>
  <c r="I27" i="5"/>
  <c r="Q27" i="5"/>
  <c r="AW32" i="5"/>
  <c r="AH27" i="5"/>
  <c r="AP27" i="5"/>
  <c r="AK57" i="5"/>
  <c r="P85" i="5"/>
  <c r="X85" i="5"/>
  <c r="AG85" i="5"/>
  <c r="AO85" i="5"/>
  <c r="AS85" i="5"/>
  <c r="F190" i="5"/>
  <c r="N190" i="5"/>
  <c r="T190" i="5"/>
  <c r="M190" i="5"/>
  <c r="D190" i="5"/>
  <c r="AC190" i="5"/>
  <c r="AS190" i="5"/>
  <c r="AD190" i="5"/>
  <c r="AW194" i="5"/>
  <c r="AL190" i="5"/>
  <c r="AE190" i="5"/>
  <c r="AM190" i="5"/>
  <c r="L190" i="5"/>
  <c r="Y194" i="5"/>
  <c r="E190" i="5"/>
  <c r="AV190" i="5"/>
  <c r="AU190" i="5"/>
  <c r="AR190" i="5"/>
  <c r="AQ190" i="5"/>
  <c r="AN190" i="5"/>
  <c r="AK190" i="5"/>
  <c r="AJ190" i="5"/>
  <c r="AI190" i="5"/>
  <c r="AF190" i="5"/>
  <c r="AW191" i="5"/>
  <c r="AB190" i="5"/>
  <c r="AA190" i="5"/>
  <c r="W190" i="5"/>
  <c r="V190" i="5"/>
  <c r="U190" i="5"/>
  <c r="S190" i="5"/>
  <c r="R190" i="5"/>
  <c r="O190" i="5"/>
  <c r="K190" i="5"/>
  <c r="J190" i="5"/>
  <c r="Y191" i="5"/>
  <c r="C190" i="5"/>
  <c r="AW170" i="5"/>
  <c r="Y170" i="5"/>
  <c r="Z157" i="5"/>
  <c r="AF157" i="5"/>
  <c r="AC157" i="5"/>
  <c r="H157" i="5"/>
  <c r="E157" i="5"/>
  <c r="D157" i="5"/>
  <c r="AV157" i="5"/>
  <c r="AQ157" i="5"/>
  <c r="AW158" i="5"/>
  <c r="AB157" i="5"/>
  <c r="AA157" i="5"/>
  <c r="X157" i="5"/>
  <c r="V157" i="5"/>
  <c r="S157" i="5"/>
  <c r="R157" i="5"/>
  <c r="Y158" i="5"/>
  <c r="C157" i="5"/>
  <c r="AW154" i="5"/>
  <c r="Y154" i="5"/>
  <c r="AQ85" i="5"/>
  <c r="AP85" i="5"/>
  <c r="AK85" i="5"/>
  <c r="AJ85" i="5"/>
  <c r="AW100" i="5"/>
  <c r="R85" i="5"/>
  <c r="M85" i="5"/>
  <c r="Y100" i="5"/>
  <c r="AR85" i="5"/>
  <c r="T85" i="5"/>
  <c r="AI85" i="5"/>
  <c r="AW88" i="5"/>
  <c r="AF85" i="5"/>
  <c r="AC85" i="5"/>
  <c r="AB85" i="5"/>
  <c r="AA85" i="5"/>
  <c r="Z85" i="5"/>
  <c r="S85" i="5"/>
  <c r="L85" i="5"/>
  <c r="K85" i="5"/>
  <c r="Y88" i="5"/>
  <c r="H85" i="5"/>
  <c r="E85" i="5"/>
  <c r="D85" i="5"/>
  <c r="C85" i="5"/>
  <c r="B85" i="5"/>
  <c r="AW68" i="5"/>
  <c r="Y68" i="5"/>
  <c r="N57" i="5"/>
  <c r="X57" i="5"/>
  <c r="K57" i="5"/>
  <c r="D57" i="5"/>
  <c r="U57" i="5"/>
  <c r="L57" i="5"/>
  <c r="AA57" i="5"/>
  <c r="AM57" i="5"/>
  <c r="AU57" i="5"/>
  <c r="Z57" i="5"/>
  <c r="AH57" i="5"/>
  <c r="AE57" i="5"/>
  <c r="AI57" i="5"/>
  <c r="AQ57" i="5"/>
  <c r="AW59" i="5"/>
  <c r="AP57" i="5"/>
  <c r="AB57" i="5"/>
  <c r="AF57" i="5"/>
  <c r="AJ57" i="5"/>
  <c r="AN57" i="5"/>
  <c r="AR57" i="5"/>
  <c r="AV57" i="5"/>
  <c r="AL57" i="5"/>
  <c r="W57" i="5"/>
  <c r="V57" i="5"/>
  <c r="S57" i="5"/>
  <c r="R57" i="5"/>
  <c r="Y59" i="5"/>
  <c r="E57" i="5"/>
  <c r="C57" i="5"/>
  <c r="AW42" i="5"/>
  <c r="Y42" i="5"/>
  <c r="E27" i="5"/>
  <c r="AW35" i="5"/>
  <c r="Y35" i="5"/>
  <c r="Z27" i="5"/>
  <c r="AC27" i="5"/>
  <c r="D27" i="5"/>
  <c r="Z6" i="5"/>
  <c r="V6" i="5"/>
  <c r="AR6" i="5"/>
  <c r="AJ6" i="5"/>
  <c r="AF6" i="5"/>
  <c r="AB6" i="5"/>
  <c r="AA6" i="5"/>
  <c r="R6" i="5"/>
  <c r="J6" i="5"/>
  <c r="H6" i="5"/>
  <c r="E6" i="5"/>
  <c r="C6" i="5"/>
  <c r="J27" i="5"/>
  <c r="N27" i="5"/>
  <c r="V27" i="5"/>
  <c r="AA27" i="5"/>
  <c r="AI27" i="5"/>
  <c r="AM27" i="5"/>
  <c r="AU27" i="5"/>
  <c r="F27" i="5"/>
  <c r="R27" i="5"/>
  <c r="AE27" i="5"/>
  <c r="AQ27" i="5"/>
  <c r="H190" i="5"/>
  <c r="P190" i="5"/>
  <c r="X190" i="5"/>
  <c r="AG190" i="5"/>
  <c r="AO190" i="5"/>
  <c r="I190" i="5"/>
  <c r="Q190" i="5"/>
  <c r="Z190" i="5"/>
  <c r="AH190" i="5"/>
  <c r="AP190" i="5"/>
  <c r="AT190" i="5"/>
  <c r="C27" i="5"/>
  <c r="G27" i="5"/>
  <c r="K27" i="5"/>
  <c r="O27" i="5"/>
  <c r="S27" i="5"/>
  <c r="W27" i="5"/>
  <c r="AB27" i="5"/>
  <c r="AF27" i="5"/>
  <c r="AJ27" i="5"/>
  <c r="AN27" i="5"/>
  <c r="AR27" i="5"/>
  <c r="I6" i="5"/>
  <c r="Q6" i="5"/>
  <c r="U6" i="5"/>
  <c r="AD6" i="5"/>
  <c r="AP6" i="5"/>
  <c r="L6" i="5"/>
  <c r="AC6" i="5"/>
  <c r="AS6" i="5"/>
  <c r="D6" i="5"/>
  <c r="T6" i="5"/>
  <c r="AK6" i="5"/>
  <c r="AW6" i="5" l="1"/>
  <c r="Y6" i="5"/>
  <c r="AW190" i="5"/>
  <c r="Y190" i="5"/>
  <c r="AW157" i="5"/>
  <c r="Y157" i="5"/>
  <c r="AW85" i="5"/>
  <c r="Y85" i="5"/>
  <c r="AW57" i="5"/>
  <c r="Y57" i="5"/>
  <c r="Y27" i="5"/>
  <c r="AW27" i="5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B59" i="3"/>
  <c r="B57" i="3" s="1"/>
  <c r="C59" i="3"/>
  <c r="C57" i="3" s="1"/>
  <c r="D59" i="3"/>
  <c r="D57" i="3" s="1"/>
  <c r="E59" i="3"/>
  <c r="E57" i="3" s="1"/>
  <c r="F59" i="3"/>
  <c r="F57" i="3" s="1"/>
  <c r="G59" i="3"/>
  <c r="G57" i="3" s="1"/>
  <c r="H59" i="3"/>
  <c r="H57" i="3" s="1"/>
  <c r="I59" i="3"/>
  <c r="I57" i="3" s="1"/>
  <c r="J59" i="3"/>
  <c r="J57" i="3" s="1"/>
  <c r="K59" i="3"/>
  <c r="K57" i="3" s="1"/>
  <c r="L59" i="3"/>
  <c r="L57" i="3" s="1"/>
  <c r="M59" i="3"/>
  <c r="M57" i="3" s="1"/>
  <c r="N59" i="3"/>
  <c r="N57" i="3" s="1"/>
  <c r="O59" i="3"/>
  <c r="O57" i="3" s="1"/>
  <c r="P59" i="3"/>
  <c r="P57" i="3" s="1"/>
  <c r="Q59" i="3"/>
  <c r="Q57" i="3" s="1"/>
  <c r="R59" i="3"/>
  <c r="R57" i="3" s="1"/>
  <c r="S59" i="3"/>
  <c r="S57" i="3" s="1"/>
  <c r="T59" i="3"/>
  <c r="T57" i="3" s="1"/>
  <c r="U59" i="3"/>
  <c r="U57" i="3" s="1"/>
  <c r="V59" i="3"/>
  <c r="V57" i="3" s="1"/>
  <c r="W59" i="3"/>
  <c r="W57" i="3" s="1"/>
  <c r="X59" i="3"/>
  <c r="X57" i="3" s="1"/>
  <c r="Y59" i="3"/>
  <c r="Y57" i="3" s="1"/>
  <c r="Z59" i="3"/>
  <c r="Z57" i="3" s="1"/>
  <c r="AA59" i="3"/>
  <c r="AB59" i="3"/>
  <c r="AB57" i="3" s="1"/>
  <c r="AC59" i="3"/>
  <c r="AC57" i="3" s="1"/>
  <c r="AD59" i="3"/>
  <c r="AD57" i="3" s="1"/>
  <c r="AE59" i="3"/>
  <c r="AE57" i="3" s="1"/>
  <c r="AF59" i="3"/>
  <c r="AF57" i="3" s="1"/>
  <c r="AG59" i="3"/>
  <c r="AG57" i="3" s="1"/>
  <c r="AH59" i="3"/>
  <c r="AH57" i="3" s="1"/>
  <c r="AI59" i="3"/>
  <c r="AI57" i="3" s="1"/>
  <c r="AJ59" i="3"/>
  <c r="AJ57" i="3" s="1"/>
  <c r="AK59" i="3"/>
  <c r="AK57" i="3" s="1"/>
  <c r="AL59" i="3"/>
  <c r="AL57" i="3" s="1"/>
  <c r="AM59" i="3"/>
  <c r="AM57" i="3" s="1"/>
  <c r="AN59" i="3"/>
  <c r="AN57" i="3" s="1"/>
  <c r="AO59" i="3"/>
  <c r="AO57" i="3" s="1"/>
  <c r="AP59" i="3"/>
  <c r="AP57" i="3" s="1"/>
  <c r="AQ59" i="3"/>
  <c r="AQ57" i="3" s="1"/>
  <c r="AR59" i="3"/>
  <c r="AR57" i="3" s="1"/>
  <c r="AS59" i="3"/>
  <c r="AS57" i="3" s="1"/>
  <c r="AT59" i="3"/>
  <c r="AT57" i="3" s="1"/>
  <c r="AU59" i="3"/>
  <c r="AU57" i="3" s="1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B158" i="3"/>
  <c r="B157" i="3" s="1"/>
  <c r="C158" i="3"/>
  <c r="C157" i="3" s="1"/>
  <c r="D158" i="3"/>
  <c r="D157" i="3" s="1"/>
  <c r="E158" i="3"/>
  <c r="E157" i="3" s="1"/>
  <c r="F158" i="3"/>
  <c r="F157" i="3" s="1"/>
  <c r="G158" i="3"/>
  <c r="G157" i="3" s="1"/>
  <c r="H158" i="3"/>
  <c r="H157" i="3" s="1"/>
  <c r="I158" i="3"/>
  <c r="I157" i="3" s="1"/>
  <c r="J158" i="3"/>
  <c r="J157" i="3" s="1"/>
  <c r="K158" i="3"/>
  <c r="K157" i="3" s="1"/>
  <c r="L158" i="3"/>
  <c r="L157" i="3" s="1"/>
  <c r="M158" i="3"/>
  <c r="M157" i="3" s="1"/>
  <c r="N158" i="3"/>
  <c r="N157" i="3" s="1"/>
  <c r="O158" i="3"/>
  <c r="O157" i="3" s="1"/>
  <c r="P158" i="3"/>
  <c r="P157" i="3" s="1"/>
  <c r="Q158" i="3"/>
  <c r="Q157" i="3" s="1"/>
  <c r="R158" i="3"/>
  <c r="R157" i="3" s="1"/>
  <c r="S158" i="3"/>
  <c r="S157" i="3" s="1"/>
  <c r="T158" i="3"/>
  <c r="T157" i="3" s="1"/>
  <c r="U158" i="3"/>
  <c r="U157" i="3" s="1"/>
  <c r="V158" i="3"/>
  <c r="V157" i="3" s="1"/>
  <c r="W158" i="3"/>
  <c r="W157" i="3" s="1"/>
  <c r="X158" i="3"/>
  <c r="X157" i="3" s="1"/>
  <c r="Y158" i="3"/>
  <c r="Y157" i="3" s="1"/>
  <c r="Z158" i="3"/>
  <c r="Z157" i="3" s="1"/>
  <c r="AA158" i="3"/>
  <c r="AA157" i="3" s="1"/>
  <c r="AB158" i="3"/>
  <c r="AB157" i="3" s="1"/>
  <c r="AC158" i="3"/>
  <c r="AC157" i="3" s="1"/>
  <c r="AD158" i="3"/>
  <c r="AD157" i="3" s="1"/>
  <c r="AE158" i="3"/>
  <c r="AE157" i="3" s="1"/>
  <c r="AF158" i="3"/>
  <c r="AF157" i="3" s="1"/>
  <c r="AG158" i="3"/>
  <c r="AG157" i="3" s="1"/>
  <c r="AH158" i="3"/>
  <c r="AH157" i="3" s="1"/>
  <c r="AI158" i="3"/>
  <c r="AI157" i="3" s="1"/>
  <c r="AJ158" i="3"/>
  <c r="AJ157" i="3" s="1"/>
  <c r="AK158" i="3"/>
  <c r="AK157" i="3" s="1"/>
  <c r="AL158" i="3"/>
  <c r="AL157" i="3" s="1"/>
  <c r="AM158" i="3"/>
  <c r="AM157" i="3" s="1"/>
  <c r="AN158" i="3"/>
  <c r="AN157" i="3" s="1"/>
  <c r="AO158" i="3"/>
  <c r="AO157" i="3" s="1"/>
  <c r="AP158" i="3"/>
  <c r="AP157" i="3" s="1"/>
  <c r="AQ158" i="3"/>
  <c r="AQ157" i="3" s="1"/>
  <c r="AR158" i="3"/>
  <c r="AR157" i="3" s="1"/>
  <c r="AS158" i="3"/>
  <c r="AS157" i="3" s="1"/>
  <c r="AT158" i="3"/>
  <c r="AT157" i="3" s="1"/>
  <c r="AU158" i="3"/>
  <c r="AU157" i="3" s="1"/>
  <c r="AR85" i="3" l="1"/>
  <c r="AN85" i="3"/>
  <c r="AJ85" i="3"/>
  <c r="AF85" i="3"/>
  <c r="AB85" i="3"/>
  <c r="AU85" i="3"/>
  <c r="AQ85" i="3"/>
  <c r="AM85" i="3"/>
  <c r="AI85" i="3"/>
  <c r="AE85" i="3"/>
  <c r="AA85" i="3"/>
  <c r="W85" i="3"/>
  <c r="S85" i="3"/>
  <c r="O85" i="3"/>
  <c r="K85" i="3"/>
  <c r="G85" i="3"/>
  <c r="AS85" i="3"/>
  <c r="AO85" i="3"/>
  <c r="AG85" i="3"/>
  <c r="AK85" i="3"/>
  <c r="AC85" i="3"/>
  <c r="U85" i="3"/>
  <c r="Q85" i="3"/>
  <c r="M85" i="3"/>
  <c r="I85" i="3"/>
  <c r="E85" i="3"/>
  <c r="V85" i="3"/>
  <c r="R85" i="3"/>
  <c r="N85" i="3"/>
  <c r="J85" i="3"/>
  <c r="F85" i="3"/>
  <c r="B85" i="3"/>
  <c r="Y85" i="3"/>
  <c r="C85" i="3"/>
  <c r="AT85" i="3"/>
  <c r="AP85" i="3"/>
  <c r="AL85" i="3"/>
  <c r="AH85" i="3"/>
  <c r="AD85" i="3"/>
  <c r="Z85" i="3"/>
  <c r="T85" i="3"/>
  <c r="D85" i="3"/>
  <c r="X85" i="3"/>
  <c r="P85" i="3"/>
  <c r="L85" i="3"/>
  <c r="H85" i="3"/>
  <c r="AA57" i="3"/>
  <c r="F13" i="1" l="1"/>
  <c r="F16" i="1"/>
  <c r="F20" i="1"/>
  <c r="F32" i="1"/>
  <c r="F35" i="1"/>
  <c r="F42" i="1"/>
  <c r="F59" i="1"/>
  <c r="F68" i="1"/>
  <c r="F88" i="1"/>
  <c r="F100" i="1"/>
  <c r="F154" i="1"/>
  <c r="F158" i="1"/>
  <c r="F170" i="1"/>
  <c r="F182" i="1"/>
  <c r="F191" i="1"/>
  <c r="F194" i="1"/>
  <c r="F35" i="4" l="1"/>
  <c r="F13" i="4"/>
  <c r="F157" i="1"/>
  <c r="F68" i="4"/>
  <c r="F154" i="4"/>
  <c r="F57" i="1"/>
  <c r="F100" i="4"/>
  <c r="F88" i="4"/>
  <c r="F6" i="1"/>
  <c r="F190" i="1"/>
  <c r="F85" i="1"/>
  <c r="F27" i="1"/>
  <c r="AB194" i="3"/>
  <c r="AU194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H194" i="3"/>
  <c r="AG194" i="3"/>
  <c r="AF194" i="3"/>
  <c r="AE194" i="3"/>
  <c r="AD194" i="3"/>
  <c r="AC194" i="3"/>
  <c r="AA194" i="3"/>
  <c r="Z194" i="3"/>
  <c r="Y194" i="3"/>
  <c r="E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D194" i="3"/>
  <c r="C194" i="3"/>
  <c r="B194" i="3"/>
  <c r="AB191" i="3"/>
  <c r="AU191" i="3"/>
  <c r="AT191" i="3"/>
  <c r="AS191" i="3"/>
  <c r="AR191" i="3"/>
  <c r="AQ191" i="3"/>
  <c r="AP191" i="3"/>
  <c r="AP190" i="3" s="1"/>
  <c r="AO191" i="3"/>
  <c r="AN191" i="3"/>
  <c r="AM191" i="3"/>
  <c r="AL191" i="3"/>
  <c r="AK191" i="3"/>
  <c r="AJ191" i="3"/>
  <c r="AI191" i="3"/>
  <c r="AH191" i="3"/>
  <c r="AH190" i="3" s="1"/>
  <c r="AG191" i="3"/>
  <c r="AF191" i="3"/>
  <c r="AE191" i="3"/>
  <c r="AD191" i="3"/>
  <c r="AC191" i="3"/>
  <c r="AA191" i="3"/>
  <c r="Z191" i="3"/>
  <c r="Y191" i="3"/>
  <c r="Y190" i="3" s="1"/>
  <c r="E191" i="3"/>
  <c r="X191" i="3"/>
  <c r="W191" i="3"/>
  <c r="V191" i="3"/>
  <c r="U191" i="3"/>
  <c r="T191" i="3"/>
  <c r="S191" i="3"/>
  <c r="R191" i="3"/>
  <c r="R190" i="3" s="1"/>
  <c r="Q191" i="3"/>
  <c r="P191" i="3"/>
  <c r="O191" i="3"/>
  <c r="N191" i="3"/>
  <c r="M191" i="3"/>
  <c r="L191" i="3"/>
  <c r="K191" i="3"/>
  <c r="J191" i="3"/>
  <c r="J190" i="3" s="1"/>
  <c r="I191" i="3"/>
  <c r="H191" i="3"/>
  <c r="G191" i="3"/>
  <c r="F191" i="3"/>
  <c r="D191" i="3"/>
  <c r="C191" i="3"/>
  <c r="B191" i="3"/>
  <c r="AB182" i="3"/>
  <c r="AU182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H182" i="3"/>
  <c r="AG182" i="3"/>
  <c r="AF182" i="3"/>
  <c r="AE182" i="3"/>
  <c r="AD182" i="3"/>
  <c r="AC182" i="3"/>
  <c r="AA182" i="3"/>
  <c r="Z182" i="3"/>
  <c r="Y182" i="3"/>
  <c r="E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D182" i="3"/>
  <c r="C182" i="3"/>
  <c r="B182" i="3"/>
  <c r="AB170" i="3"/>
  <c r="AU170" i="3"/>
  <c r="AT170" i="3"/>
  <c r="AS170" i="3"/>
  <c r="AR170" i="3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A170" i="3"/>
  <c r="Z170" i="3"/>
  <c r="Y170" i="3"/>
  <c r="E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D170" i="3"/>
  <c r="C170" i="3"/>
  <c r="B170" i="3"/>
  <c r="AB32" i="3"/>
  <c r="AU32" i="3"/>
  <c r="AU27" i="3" s="1"/>
  <c r="AT32" i="3"/>
  <c r="AT27" i="3" s="1"/>
  <c r="AS32" i="3"/>
  <c r="AR32" i="3"/>
  <c r="AR27" i="3" s="1"/>
  <c r="AQ32" i="3"/>
  <c r="AQ27" i="3" s="1"/>
  <c r="AP32" i="3"/>
  <c r="AP27" i="3" s="1"/>
  <c r="AO32" i="3"/>
  <c r="AN32" i="3"/>
  <c r="AN27" i="3" s="1"/>
  <c r="AM32" i="3"/>
  <c r="AM27" i="3" s="1"/>
  <c r="AL32" i="3"/>
  <c r="AL27" i="3" s="1"/>
  <c r="AK32" i="3"/>
  <c r="AJ32" i="3"/>
  <c r="AJ27" i="3" s="1"/>
  <c r="AI32" i="3"/>
  <c r="AI27" i="3" s="1"/>
  <c r="AH32" i="3"/>
  <c r="AH27" i="3" s="1"/>
  <c r="AG32" i="3"/>
  <c r="AF32" i="3"/>
  <c r="AF27" i="3" s="1"/>
  <c r="AE32" i="3"/>
  <c r="AE27" i="3" s="1"/>
  <c r="AD32" i="3"/>
  <c r="AD27" i="3" s="1"/>
  <c r="AC32" i="3"/>
  <c r="AA32" i="3"/>
  <c r="Z32" i="3"/>
  <c r="Z27" i="3" s="1"/>
  <c r="Y32" i="3"/>
  <c r="E32" i="3"/>
  <c r="X32" i="3"/>
  <c r="W32" i="3"/>
  <c r="W27" i="3" s="1"/>
  <c r="V32" i="3"/>
  <c r="U32" i="3"/>
  <c r="T32" i="3"/>
  <c r="T27" i="3" s="1"/>
  <c r="S32" i="3"/>
  <c r="S27" i="3" s="1"/>
  <c r="R32" i="3"/>
  <c r="R27" i="3" s="1"/>
  <c r="Q32" i="3"/>
  <c r="P32" i="3"/>
  <c r="P27" i="3" s="1"/>
  <c r="O32" i="3"/>
  <c r="O27" i="3" s="1"/>
  <c r="N32" i="3"/>
  <c r="N27" i="3" s="1"/>
  <c r="M32" i="3"/>
  <c r="L32" i="3"/>
  <c r="K32" i="3"/>
  <c r="K27" i="3" s="1"/>
  <c r="J32" i="3"/>
  <c r="J27" i="3" s="1"/>
  <c r="I32" i="3"/>
  <c r="H32" i="3"/>
  <c r="H27" i="3" s="1"/>
  <c r="G32" i="3"/>
  <c r="G27" i="3" s="1"/>
  <c r="F32" i="3"/>
  <c r="F27" i="3" s="1"/>
  <c r="D32" i="3"/>
  <c r="C32" i="3"/>
  <c r="B32" i="3"/>
  <c r="B27" i="3" s="1"/>
  <c r="AB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A20" i="3"/>
  <c r="Z20" i="3"/>
  <c r="Y20" i="3"/>
  <c r="E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D20" i="3"/>
  <c r="C20" i="3"/>
  <c r="B20" i="3"/>
  <c r="AB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A16" i="3"/>
  <c r="Z16" i="3"/>
  <c r="Y16" i="3"/>
  <c r="E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D16" i="3"/>
  <c r="C16" i="3"/>
  <c r="B16" i="3"/>
  <c r="AB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A13" i="3"/>
  <c r="Z13" i="3"/>
  <c r="Y13" i="3"/>
  <c r="E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D13" i="3"/>
  <c r="C13" i="3"/>
  <c r="B13" i="3"/>
  <c r="AB194" i="2"/>
  <c r="AU194" i="2"/>
  <c r="AT194" i="2"/>
  <c r="AS194" i="2"/>
  <c r="AR194" i="2"/>
  <c r="AQ194" i="2"/>
  <c r="AP194" i="2"/>
  <c r="AO194" i="2"/>
  <c r="AN194" i="2"/>
  <c r="AM194" i="2"/>
  <c r="AL194" i="2"/>
  <c r="AK194" i="2"/>
  <c r="AJ194" i="2"/>
  <c r="AI194" i="2"/>
  <c r="AH194" i="2"/>
  <c r="AG194" i="2"/>
  <c r="AF194" i="2"/>
  <c r="AE194" i="2"/>
  <c r="AD194" i="2"/>
  <c r="AC194" i="2"/>
  <c r="AA194" i="2"/>
  <c r="Z194" i="2"/>
  <c r="Y194" i="2"/>
  <c r="E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F194" i="4" s="1"/>
  <c r="D194" i="2"/>
  <c r="C194" i="2"/>
  <c r="B194" i="2"/>
  <c r="AB191" i="2"/>
  <c r="AU191" i="2"/>
  <c r="AT191" i="2"/>
  <c r="AS191" i="2"/>
  <c r="AR191" i="2"/>
  <c r="AQ191" i="2"/>
  <c r="AP191" i="2"/>
  <c r="AO191" i="2"/>
  <c r="AN191" i="2"/>
  <c r="AM191" i="2"/>
  <c r="AL191" i="2"/>
  <c r="AK191" i="2"/>
  <c r="AJ191" i="2"/>
  <c r="AI191" i="2"/>
  <c r="AH191" i="2"/>
  <c r="AG191" i="2"/>
  <c r="AF191" i="2"/>
  <c r="AE191" i="2"/>
  <c r="AD191" i="2"/>
  <c r="AC191" i="2"/>
  <c r="AA191" i="2"/>
  <c r="Z191" i="2"/>
  <c r="Y191" i="2"/>
  <c r="E191" i="2"/>
  <c r="X191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F191" i="4" s="1"/>
  <c r="D191" i="2"/>
  <c r="C191" i="2"/>
  <c r="B191" i="2"/>
  <c r="AR190" i="2"/>
  <c r="AB182" i="2"/>
  <c r="AU182" i="2"/>
  <c r="AT182" i="2"/>
  <c r="AS182" i="2"/>
  <c r="AR182" i="2"/>
  <c r="AQ182" i="2"/>
  <c r="AP182" i="2"/>
  <c r="AO182" i="2"/>
  <c r="AN182" i="2"/>
  <c r="AM182" i="2"/>
  <c r="AL182" i="2"/>
  <c r="AK182" i="2"/>
  <c r="AJ182" i="2"/>
  <c r="AI182" i="2"/>
  <c r="AH182" i="2"/>
  <c r="AG182" i="2"/>
  <c r="AF182" i="2"/>
  <c r="AE182" i="2"/>
  <c r="AD182" i="2"/>
  <c r="AC182" i="2"/>
  <c r="AA182" i="2"/>
  <c r="Z182" i="2"/>
  <c r="Y182" i="2"/>
  <c r="E182" i="2"/>
  <c r="X182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F182" i="4" s="1"/>
  <c r="D182" i="2"/>
  <c r="C182" i="2"/>
  <c r="B182" i="2"/>
  <c r="AB170" i="2"/>
  <c r="AU170" i="2"/>
  <c r="AT170" i="2"/>
  <c r="AS170" i="2"/>
  <c r="AR170" i="2"/>
  <c r="AQ170" i="2"/>
  <c r="AP170" i="2"/>
  <c r="AO170" i="2"/>
  <c r="AN170" i="2"/>
  <c r="AM170" i="2"/>
  <c r="AL170" i="2"/>
  <c r="AK170" i="2"/>
  <c r="AJ170" i="2"/>
  <c r="AI170" i="2"/>
  <c r="AH170" i="2"/>
  <c r="AG170" i="2"/>
  <c r="AF170" i="2"/>
  <c r="AE170" i="2"/>
  <c r="AD170" i="2"/>
  <c r="AC170" i="2"/>
  <c r="AA170" i="2"/>
  <c r="Z170" i="2"/>
  <c r="Y170" i="2"/>
  <c r="E170" i="2"/>
  <c r="X170" i="2"/>
  <c r="W170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F170" i="4" s="1"/>
  <c r="D170" i="2"/>
  <c r="C170" i="2"/>
  <c r="B170" i="2"/>
  <c r="AB158" i="2"/>
  <c r="AB157" i="2" s="1"/>
  <c r="AU158" i="2"/>
  <c r="AU157" i="2" s="1"/>
  <c r="AT158" i="2"/>
  <c r="AT157" i="2" s="1"/>
  <c r="AS158" i="2"/>
  <c r="AS157" i="2" s="1"/>
  <c r="AR158" i="2"/>
  <c r="AR157" i="2" s="1"/>
  <c r="AQ158" i="2"/>
  <c r="AQ157" i="2" s="1"/>
  <c r="AP158" i="2"/>
  <c r="AP157" i="2" s="1"/>
  <c r="AO158" i="2"/>
  <c r="AO157" i="2" s="1"/>
  <c r="AN158" i="2"/>
  <c r="AN157" i="2" s="1"/>
  <c r="AM158" i="2"/>
  <c r="AM157" i="2" s="1"/>
  <c r="AL158" i="2"/>
  <c r="AL157" i="2" s="1"/>
  <c r="AK158" i="2"/>
  <c r="AK157" i="2" s="1"/>
  <c r="AJ158" i="2"/>
  <c r="AJ157" i="2" s="1"/>
  <c r="AI158" i="2"/>
  <c r="AI157" i="2" s="1"/>
  <c r="AH158" i="2"/>
  <c r="AH157" i="2" s="1"/>
  <c r="AG158" i="2"/>
  <c r="AG157" i="2" s="1"/>
  <c r="AF158" i="2"/>
  <c r="AF157" i="2" s="1"/>
  <c r="AE158" i="2"/>
  <c r="AE157" i="2" s="1"/>
  <c r="AD158" i="2"/>
  <c r="AD157" i="2" s="1"/>
  <c r="AC158" i="2"/>
  <c r="AC157" i="2" s="1"/>
  <c r="AA158" i="2"/>
  <c r="AA157" i="2" s="1"/>
  <c r="Z158" i="2"/>
  <c r="Z157" i="2" s="1"/>
  <c r="Y158" i="2"/>
  <c r="Y157" i="2" s="1"/>
  <c r="E158" i="2"/>
  <c r="E157" i="2" s="1"/>
  <c r="X158" i="2"/>
  <c r="X157" i="2" s="1"/>
  <c r="W158" i="2"/>
  <c r="W157" i="2" s="1"/>
  <c r="V158" i="2"/>
  <c r="V157" i="2" s="1"/>
  <c r="U158" i="2"/>
  <c r="U157" i="2" s="1"/>
  <c r="T158" i="2"/>
  <c r="T157" i="2" s="1"/>
  <c r="S158" i="2"/>
  <c r="S157" i="2" s="1"/>
  <c r="R158" i="2"/>
  <c r="R157" i="2" s="1"/>
  <c r="Q158" i="2"/>
  <c r="Q157" i="2" s="1"/>
  <c r="P158" i="2"/>
  <c r="P157" i="2" s="1"/>
  <c r="O158" i="2"/>
  <c r="O157" i="2" s="1"/>
  <c r="N158" i="2"/>
  <c r="N157" i="2" s="1"/>
  <c r="M158" i="2"/>
  <c r="M157" i="2" s="1"/>
  <c r="L158" i="2"/>
  <c r="L157" i="2" s="1"/>
  <c r="K158" i="2"/>
  <c r="K157" i="2" s="1"/>
  <c r="J158" i="2"/>
  <c r="J157" i="2" s="1"/>
  <c r="I158" i="2"/>
  <c r="I157" i="2" s="1"/>
  <c r="H158" i="2"/>
  <c r="H157" i="2" s="1"/>
  <c r="G158" i="2"/>
  <c r="G157" i="2" s="1"/>
  <c r="F158" i="2"/>
  <c r="F157" i="2" s="1"/>
  <c r="D158" i="2"/>
  <c r="C158" i="2"/>
  <c r="C157" i="2" s="1"/>
  <c r="B158" i="2"/>
  <c r="B157" i="2" s="1"/>
  <c r="AB154" i="2"/>
  <c r="AU154" i="2"/>
  <c r="AT154" i="2"/>
  <c r="AS154" i="2"/>
  <c r="AR154" i="2"/>
  <c r="AQ154" i="2"/>
  <c r="AP154" i="2"/>
  <c r="AO154" i="2"/>
  <c r="AN154" i="2"/>
  <c r="AM154" i="2"/>
  <c r="AL154" i="2"/>
  <c r="AK154" i="2"/>
  <c r="AJ154" i="2"/>
  <c r="AI154" i="2"/>
  <c r="AH154" i="2"/>
  <c r="AG154" i="2"/>
  <c r="AF154" i="2"/>
  <c r="AE154" i="2"/>
  <c r="AD154" i="2"/>
  <c r="AC154" i="2"/>
  <c r="AA154" i="2"/>
  <c r="Z154" i="2"/>
  <c r="Y154" i="2"/>
  <c r="E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D154" i="2"/>
  <c r="C154" i="2"/>
  <c r="B154" i="2"/>
  <c r="AB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A100" i="2"/>
  <c r="Z100" i="2"/>
  <c r="Y100" i="2"/>
  <c r="E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D100" i="2"/>
  <c r="C100" i="2"/>
  <c r="B100" i="2"/>
  <c r="AB88" i="2"/>
  <c r="AU88" i="2"/>
  <c r="AU85" i="2" s="1"/>
  <c r="AT88" i="2"/>
  <c r="AS88" i="2"/>
  <c r="AR88" i="2"/>
  <c r="AQ88" i="2"/>
  <c r="AQ85" i="2" s="1"/>
  <c r="AP88" i="2"/>
  <c r="AO88" i="2"/>
  <c r="AN88" i="2"/>
  <c r="AM88" i="2"/>
  <c r="AM85" i="2" s="1"/>
  <c r="AL88" i="2"/>
  <c r="AK88" i="2"/>
  <c r="AJ88" i="2"/>
  <c r="AI88" i="2"/>
  <c r="AH88" i="2"/>
  <c r="AG88" i="2"/>
  <c r="AF88" i="2"/>
  <c r="AE88" i="2"/>
  <c r="AD88" i="2"/>
  <c r="AC88" i="2"/>
  <c r="AA88" i="2"/>
  <c r="Z88" i="2"/>
  <c r="Y88" i="2"/>
  <c r="E88" i="2"/>
  <c r="X88" i="2"/>
  <c r="W88" i="2"/>
  <c r="W85" i="2" s="1"/>
  <c r="V88" i="2"/>
  <c r="U88" i="2"/>
  <c r="T88" i="2"/>
  <c r="T85" i="2" s="1"/>
  <c r="S88" i="2"/>
  <c r="S85" i="2" s="1"/>
  <c r="R88" i="2"/>
  <c r="Q88" i="2"/>
  <c r="P88" i="2"/>
  <c r="O88" i="2"/>
  <c r="O85" i="2" s="1"/>
  <c r="N88" i="2"/>
  <c r="M88" i="2"/>
  <c r="L88" i="2"/>
  <c r="K88" i="2"/>
  <c r="J88" i="2"/>
  <c r="I88" i="2"/>
  <c r="H88" i="2"/>
  <c r="G88" i="2"/>
  <c r="G85" i="2" s="1"/>
  <c r="F88" i="2"/>
  <c r="D88" i="2"/>
  <c r="C88" i="2"/>
  <c r="B88" i="2"/>
  <c r="AB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A68" i="2"/>
  <c r="Z68" i="2"/>
  <c r="Y68" i="2"/>
  <c r="E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D68" i="2"/>
  <c r="C68" i="2"/>
  <c r="B68" i="2"/>
  <c r="AB59" i="2"/>
  <c r="AB57" i="2" s="1"/>
  <c r="AU59" i="2"/>
  <c r="AU57" i="2" s="1"/>
  <c r="AT59" i="2"/>
  <c r="AT57" i="2" s="1"/>
  <c r="AS59" i="2"/>
  <c r="AS57" i="2" s="1"/>
  <c r="AR59" i="2"/>
  <c r="AR57" i="2" s="1"/>
  <c r="AQ59" i="2"/>
  <c r="AQ57" i="2" s="1"/>
  <c r="AP59" i="2"/>
  <c r="AP57" i="2" s="1"/>
  <c r="AO59" i="2"/>
  <c r="AO57" i="2" s="1"/>
  <c r="AN59" i="2"/>
  <c r="AN57" i="2" s="1"/>
  <c r="AM59" i="2"/>
  <c r="AM57" i="2" s="1"/>
  <c r="AL59" i="2"/>
  <c r="AL57" i="2" s="1"/>
  <c r="AK59" i="2"/>
  <c r="AK57" i="2" s="1"/>
  <c r="AJ59" i="2"/>
  <c r="AJ57" i="2" s="1"/>
  <c r="AI59" i="2"/>
  <c r="AI57" i="2" s="1"/>
  <c r="AH59" i="2"/>
  <c r="AH57" i="2" s="1"/>
  <c r="AG59" i="2"/>
  <c r="AG57" i="2" s="1"/>
  <c r="AF59" i="2"/>
  <c r="AF57" i="2" s="1"/>
  <c r="AE59" i="2"/>
  <c r="AE57" i="2" s="1"/>
  <c r="AD59" i="2"/>
  <c r="AD57" i="2" s="1"/>
  <c r="AC59" i="2"/>
  <c r="AC57" i="2" s="1"/>
  <c r="AA59" i="2"/>
  <c r="AA57" i="2" s="1"/>
  <c r="Z59" i="2"/>
  <c r="Z57" i="2" s="1"/>
  <c r="Y59" i="2"/>
  <c r="Y57" i="2" s="1"/>
  <c r="E59" i="2"/>
  <c r="E57" i="2" s="1"/>
  <c r="X59" i="2"/>
  <c r="X57" i="2" s="1"/>
  <c r="W59" i="2"/>
  <c r="W57" i="2" s="1"/>
  <c r="V59" i="2"/>
  <c r="V57" i="2" s="1"/>
  <c r="U59" i="2"/>
  <c r="U57" i="2" s="1"/>
  <c r="T59" i="2"/>
  <c r="T57" i="2" s="1"/>
  <c r="S59" i="2"/>
  <c r="S57" i="2" s="1"/>
  <c r="R59" i="2"/>
  <c r="R57" i="2" s="1"/>
  <c r="Q59" i="2"/>
  <c r="Q57" i="2" s="1"/>
  <c r="P59" i="2"/>
  <c r="P57" i="2" s="1"/>
  <c r="O59" i="2"/>
  <c r="O57" i="2" s="1"/>
  <c r="N59" i="2"/>
  <c r="N57" i="2" s="1"/>
  <c r="M59" i="2"/>
  <c r="M57" i="2" s="1"/>
  <c r="L59" i="2"/>
  <c r="L57" i="2" s="1"/>
  <c r="K59" i="2"/>
  <c r="K57" i="2" s="1"/>
  <c r="J59" i="2"/>
  <c r="J57" i="2" s="1"/>
  <c r="I59" i="2"/>
  <c r="I57" i="2" s="1"/>
  <c r="H59" i="2"/>
  <c r="H57" i="2" s="1"/>
  <c r="G59" i="2"/>
  <c r="G57" i="2" s="1"/>
  <c r="F59" i="2"/>
  <c r="F59" i="4" s="1"/>
  <c r="D59" i="2"/>
  <c r="D57" i="2" s="1"/>
  <c r="C59" i="2"/>
  <c r="C57" i="2" s="1"/>
  <c r="B59" i="2"/>
  <c r="B57" i="2" s="1"/>
  <c r="AB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A42" i="2"/>
  <c r="Z42" i="2"/>
  <c r="Y42" i="2"/>
  <c r="E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F42" i="4" s="1"/>
  <c r="D42" i="2"/>
  <c r="C42" i="2"/>
  <c r="B42" i="2"/>
  <c r="AB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A35" i="2"/>
  <c r="Z35" i="2"/>
  <c r="Y35" i="2"/>
  <c r="E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D35" i="2"/>
  <c r="C35" i="2"/>
  <c r="B35" i="2"/>
  <c r="AB32" i="2"/>
  <c r="AU32" i="2"/>
  <c r="AT32" i="2"/>
  <c r="AS32" i="2"/>
  <c r="AR32" i="2"/>
  <c r="AQ32" i="2"/>
  <c r="AP32" i="2"/>
  <c r="AO32" i="2"/>
  <c r="AO27" i="2" s="1"/>
  <c r="AN32" i="2"/>
  <c r="AM32" i="2"/>
  <c r="AL32" i="2"/>
  <c r="AK32" i="2"/>
  <c r="AK27" i="2" s="1"/>
  <c r="AJ32" i="2"/>
  <c r="AI32" i="2"/>
  <c r="AH32" i="2"/>
  <c r="AG32" i="2"/>
  <c r="AG27" i="2" s="1"/>
  <c r="AF32" i="2"/>
  <c r="AE32" i="2"/>
  <c r="AD32" i="2"/>
  <c r="AC32" i="2"/>
  <c r="AC27" i="2" s="1"/>
  <c r="AA32" i="2"/>
  <c r="Z32" i="2"/>
  <c r="Y32" i="2"/>
  <c r="E32" i="2"/>
  <c r="X32" i="2"/>
  <c r="W32" i="2"/>
  <c r="V32" i="2"/>
  <c r="U32" i="2"/>
  <c r="U27" i="2" s="1"/>
  <c r="T32" i="2"/>
  <c r="S32" i="2"/>
  <c r="R32" i="2"/>
  <c r="Q32" i="2"/>
  <c r="Q27" i="2" s="1"/>
  <c r="P32" i="2"/>
  <c r="O32" i="2"/>
  <c r="N32" i="2"/>
  <c r="M32" i="2"/>
  <c r="M27" i="2" s="1"/>
  <c r="L32" i="2"/>
  <c r="K32" i="2"/>
  <c r="J32" i="2"/>
  <c r="I32" i="2"/>
  <c r="I27" i="2" s="1"/>
  <c r="H32" i="2"/>
  <c r="G32" i="2"/>
  <c r="F32" i="2"/>
  <c r="F32" i="4" s="1"/>
  <c r="D32" i="2"/>
  <c r="C32" i="2"/>
  <c r="B32" i="2"/>
  <c r="H27" i="2"/>
  <c r="AB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A20" i="2"/>
  <c r="Z20" i="2"/>
  <c r="Y20" i="2"/>
  <c r="E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F20" i="4" s="1"/>
  <c r="D20" i="2"/>
  <c r="C20" i="2"/>
  <c r="B20" i="2"/>
  <c r="AB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A16" i="2"/>
  <c r="Z16" i="2"/>
  <c r="Y16" i="2"/>
  <c r="E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F16" i="4" s="1"/>
  <c r="D16" i="2"/>
  <c r="C16" i="2"/>
  <c r="B16" i="2"/>
  <c r="AB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A13" i="2"/>
  <c r="Z13" i="2"/>
  <c r="Y13" i="2"/>
  <c r="E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D13" i="2"/>
  <c r="C13" i="2"/>
  <c r="B13" i="2"/>
  <c r="C13" i="1"/>
  <c r="D13" i="1"/>
  <c r="D13" i="4" s="1"/>
  <c r="G13" i="1"/>
  <c r="G13" i="4" s="1"/>
  <c r="H13" i="1"/>
  <c r="I13" i="1"/>
  <c r="J13" i="1"/>
  <c r="K13" i="1"/>
  <c r="K13" i="4" s="1"/>
  <c r="L13" i="1"/>
  <c r="M13" i="1"/>
  <c r="N13" i="1"/>
  <c r="O13" i="1"/>
  <c r="O13" i="4" s="1"/>
  <c r="P13" i="1"/>
  <c r="Q13" i="1"/>
  <c r="R13" i="1"/>
  <c r="S13" i="1"/>
  <c r="S13" i="4" s="1"/>
  <c r="T13" i="1"/>
  <c r="U13" i="1"/>
  <c r="V13" i="1"/>
  <c r="W13" i="1"/>
  <c r="W13" i="4" s="1"/>
  <c r="X13" i="1"/>
  <c r="E13" i="1"/>
  <c r="Y13" i="1"/>
  <c r="Z13" i="1"/>
  <c r="Z13" i="4" s="1"/>
  <c r="AA13" i="1"/>
  <c r="AC13" i="1"/>
  <c r="AD13" i="1"/>
  <c r="AE13" i="1"/>
  <c r="AE13" i="4" s="1"/>
  <c r="AF13" i="1"/>
  <c r="AG13" i="1"/>
  <c r="AH13" i="1"/>
  <c r="AI13" i="1"/>
  <c r="AI13" i="4" s="1"/>
  <c r="AJ13" i="1"/>
  <c r="AK13" i="1"/>
  <c r="AL13" i="1"/>
  <c r="AM13" i="1"/>
  <c r="AM13" i="4" s="1"/>
  <c r="AN13" i="1"/>
  <c r="AO13" i="1"/>
  <c r="AP13" i="1"/>
  <c r="AQ13" i="1"/>
  <c r="AQ13" i="4" s="1"/>
  <c r="AR13" i="1"/>
  <c r="AS13" i="1"/>
  <c r="AT13" i="1"/>
  <c r="AU13" i="1"/>
  <c r="AU13" i="4" s="1"/>
  <c r="AB13" i="1"/>
  <c r="C16" i="1"/>
  <c r="D16" i="1"/>
  <c r="D16" i="4" s="1"/>
  <c r="G16" i="1"/>
  <c r="G16" i="4" s="1"/>
  <c r="H16" i="1"/>
  <c r="I16" i="1"/>
  <c r="J16" i="1"/>
  <c r="K16" i="1"/>
  <c r="K16" i="4" s="1"/>
  <c r="L16" i="1"/>
  <c r="M16" i="1"/>
  <c r="N16" i="1"/>
  <c r="O16" i="1"/>
  <c r="O16" i="4" s="1"/>
  <c r="P16" i="1"/>
  <c r="Q16" i="1"/>
  <c r="R16" i="1"/>
  <c r="S16" i="1"/>
  <c r="S16" i="4" s="1"/>
  <c r="T16" i="1"/>
  <c r="U16" i="1"/>
  <c r="V16" i="1"/>
  <c r="W16" i="1"/>
  <c r="W16" i="4" s="1"/>
  <c r="X16" i="1"/>
  <c r="E16" i="1"/>
  <c r="Y16" i="1"/>
  <c r="Z16" i="1"/>
  <c r="Z16" i="4" s="1"/>
  <c r="AA16" i="1"/>
  <c r="AC16" i="1"/>
  <c r="AD16" i="1"/>
  <c r="AE16" i="1"/>
  <c r="AE16" i="4" s="1"/>
  <c r="AF16" i="1"/>
  <c r="AG16" i="1"/>
  <c r="AH16" i="1"/>
  <c r="AI16" i="1"/>
  <c r="AI16" i="4" s="1"/>
  <c r="AJ16" i="1"/>
  <c r="AK16" i="1"/>
  <c r="AL16" i="1"/>
  <c r="AM16" i="1"/>
  <c r="AM16" i="4" s="1"/>
  <c r="AN16" i="1"/>
  <c r="AO16" i="1"/>
  <c r="AP16" i="1"/>
  <c r="AQ16" i="1"/>
  <c r="AQ16" i="4" s="1"/>
  <c r="AR16" i="1"/>
  <c r="AS16" i="1"/>
  <c r="AT16" i="1"/>
  <c r="AU16" i="1"/>
  <c r="AU16" i="4" s="1"/>
  <c r="AB16" i="1"/>
  <c r="C20" i="1"/>
  <c r="D20" i="1"/>
  <c r="D20" i="4" s="1"/>
  <c r="G20" i="1"/>
  <c r="G20" i="4" s="1"/>
  <c r="H20" i="1"/>
  <c r="I20" i="1"/>
  <c r="J20" i="1"/>
  <c r="K20" i="1"/>
  <c r="K20" i="4" s="1"/>
  <c r="L20" i="1"/>
  <c r="M20" i="1"/>
  <c r="N20" i="1"/>
  <c r="O20" i="1"/>
  <c r="O20" i="4" s="1"/>
  <c r="P20" i="1"/>
  <c r="Q20" i="1"/>
  <c r="R20" i="1"/>
  <c r="S20" i="1"/>
  <c r="S20" i="4" s="1"/>
  <c r="T20" i="1"/>
  <c r="U20" i="1"/>
  <c r="V20" i="1"/>
  <c r="W20" i="1"/>
  <c r="W20" i="4" s="1"/>
  <c r="X20" i="1"/>
  <c r="E20" i="1"/>
  <c r="Y20" i="1"/>
  <c r="Z20" i="1"/>
  <c r="Z20" i="4" s="1"/>
  <c r="AA20" i="1"/>
  <c r="AC20" i="1"/>
  <c r="AD20" i="1"/>
  <c r="AE20" i="1"/>
  <c r="AE20" i="4" s="1"/>
  <c r="AF20" i="1"/>
  <c r="AG20" i="1"/>
  <c r="AH20" i="1"/>
  <c r="AI20" i="1"/>
  <c r="AI20" i="4" s="1"/>
  <c r="AJ20" i="1"/>
  <c r="AK20" i="1"/>
  <c r="AL20" i="1"/>
  <c r="AM20" i="1"/>
  <c r="AM20" i="4" s="1"/>
  <c r="AN20" i="1"/>
  <c r="AO20" i="1"/>
  <c r="AP20" i="1"/>
  <c r="AQ20" i="1"/>
  <c r="AQ20" i="4" s="1"/>
  <c r="AR20" i="1"/>
  <c r="AS20" i="1"/>
  <c r="AT20" i="1"/>
  <c r="AU20" i="1"/>
  <c r="AU20" i="4" s="1"/>
  <c r="AB20" i="1"/>
  <c r="C32" i="1"/>
  <c r="D32" i="1"/>
  <c r="G32" i="1"/>
  <c r="G32" i="4" s="1"/>
  <c r="H32" i="1"/>
  <c r="I32" i="1"/>
  <c r="J32" i="1"/>
  <c r="J32" i="4" s="1"/>
  <c r="K32" i="1"/>
  <c r="K32" i="4" s="1"/>
  <c r="L32" i="1"/>
  <c r="M32" i="1"/>
  <c r="N32" i="1"/>
  <c r="N32" i="4" s="1"/>
  <c r="O32" i="1"/>
  <c r="O32" i="4" s="1"/>
  <c r="P32" i="1"/>
  <c r="Q32" i="1"/>
  <c r="R32" i="1"/>
  <c r="R32" i="4" s="1"/>
  <c r="S32" i="1"/>
  <c r="S32" i="4" s="1"/>
  <c r="T32" i="1"/>
  <c r="U32" i="1"/>
  <c r="V32" i="1"/>
  <c r="V32" i="4" s="1"/>
  <c r="W32" i="1"/>
  <c r="W32" i="4" s="1"/>
  <c r="X32" i="1"/>
  <c r="E32" i="1"/>
  <c r="Y32" i="1"/>
  <c r="Y32" i="4" s="1"/>
  <c r="Z32" i="1"/>
  <c r="Z32" i="4" s="1"/>
  <c r="AA32" i="1"/>
  <c r="AC32" i="1"/>
  <c r="AD32" i="1"/>
  <c r="AD32" i="4" s="1"/>
  <c r="AE32" i="1"/>
  <c r="AE32" i="4" s="1"/>
  <c r="AF32" i="1"/>
  <c r="AG32" i="1"/>
  <c r="AH32" i="1"/>
  <c r="AH32" i="4" s="1"/>
  <c r="AI32" i="1"/>
  <c r="AI32" i="4" s="1"/>
  <c r="AJ32" i="1"/>
  <c r="AK32" i="1"/>
  <c r="AL32" i="1"/>
  <c r="AL32" i="4" s="1"/>
  <c r="AM32" i="1"/>
  <c r="AM32" i="4" s="1"/>
  <c r="AN32" i="1"/>
  <c r="AO32" i="1"/>
  <c r="AP32" i="1"/>
  <c r="AP32" i="4" s="1"/>
  <c r="AQ32" i="1"/>
  <c r="AQ32" i="4" s="1"/>
  <c r="AR32" i="1"/>
  <c r="AS32" i="1"/>
  <c r="AT32" i="1"/>
  <c r="AT32" i="4" s="1"/>
  <c r="AU32" i="1"/>
  <c r="AU32" i="4" s="1"/>
  <c r="AB32" i="1"/>
  <c r="C35" i="1"/>
  <c r="D35" i="1"/>
  <c r="D35" i="4" s="1"/>
  <c r="G35" i="1"/>
  <c r="G35" i="4" s="1"/>
  <c r="H35" i="1"/>
  <c r="I35" i="1"/>
  <c r="I35" i="4" s="1"/>
  <c r="J35" i="1"/>
  <c r="J35" i="4" s="1"/>
  <c r="K35" i="1"/>
  <c r="K35" i="4" s="1"/>
  <c r="L35" i="1"/>
  <c r="M35" i="1"/>
  <c r="M35" i="4" s="1"/>
  <c r="N35" i="1"/>
  <c r="N35" i="4" s="1"/>
  <c r="O35" i="1"/>
  <c r="O35" i="4" s="1"/>
  <c r="P35" i="1"/>
  <c r="Q35" i="1"/>
  <c r="Q35" i="4" s="1"/>
  <c r="R35" i="1"/>
  <c r="R35" i="4" s="1"/>
  <c r="S35" i="1"/>
  <c r="S35" i="4" s="1"/>
  <c r="T35" i="1"/>
  <c r="U35" i="1"/>
  <c r="U35" i="4" s="1"/>
  <c r="V35" i="1"/>
  <c r="V35" i="4" s="1"/>
  <c r="W35" i="1"/>
  <c r="W35" i="4" s="1"/>
  <c r="X35" i="1"/>
  <c r="E35" i="1"/>
  <c r="E35" i="4" s="1"/>
  <c r="Y35" i="1"/>
  <c r="Y35" i="4" s="1"/>
  <c r="Z35" i="1"/>
  <c r="Z35" i="4" s="1"/>
  <c r="AA35" i="1"/>
  <c r="AC35" i="1"/>
  <c r="AC35" i="4" s="1"/>
  <c r="AD35" i="1"/>
  <c r="AD35" i="4" s="1"/>
  <c r="AE35" i="1"/>
  <c r="AE35" i="4" s="1"/>
  <c r="AF35" i="1"/>
  <c r="AG35" i="1"/>
  <c r="AG35" i="4" s="1"/>
  <c r="AH35" i="1"/>
  <c r="AH35" i="4" s="1"/>
  <c r="AI35" i="1"/>
  <c r="AI35" i="4" s="1"/>
  <c r="AJ35" i="1"/>
  <c r="AK35" i="1"/>
  <c r="AK35" i="4" s="1"/>
  <c r="AL35" i="1"/>
  <c r="AL35" i="4" s="1"/>
  <c r="AM35" i="1"/>
  <c r="AM35" i="4" s="1"/>
  <c r="AN35" i="1"/>
  <c r="AO35" i="1"/>
  <c r="AO35" i="4" s="1"/>
  <c r="AP35" i="1"/>
  <c r="AP35" i="4" s="1"/>
  <c r="AQ35" i="1"/>
  <c r="AQ35" i="4" s="1"/>
  <c r="AR35" i="1"/>
  <c r="AS35" i="1"/>
  <c r="AS35" i="4" s="1"/>
  <c r="AT35" i="1"/>
  <c r="AT35" i="4" s="1"/>
  <c r="AU35" i="1"/>
  <c r="AU35" i="4" s="1"/>
  <c r="AB35" i="1"/>
  <c r="C42" i="1"/>
  <c r="C42" i="4" s="1"/>
  <c r="D42" i="1"/>
  <c r="G42" i="1"/>
  <c r="G42" i="4" s="1"/>
  <c r="H42" i="1"/>
  <c r="H42" i="4" s="1"/>
  <c r="I42" i="1"/>
  <c r="J42" i="1"/>
  <c r="J42" i="4" s="1"/>
  <c r="K42" i="1"/>
  <c r="K42" i="4" s="1"/>
  <c r="L42" i="1"/>
  <c r="L42" i="4" s="1"/>
  <c r="M42" i="1"/>
  <c r="N42" i="1"/>
  <c r="N42" i="4" s="1"/>
  <c r="O42" i="1"/>
  <c r="O42" i="4" s="1"/>
  <c r="P42" i="1"/>
  <c r="P42" i="4" s="1"/>
  <c r="Q42" i="1"/>
  <c r="R42" i="1"/>
  <c r="R42" i="4" s="1"/>
  <c r="S42" i="1"/>
  <c r="S42" i="4" s="1"/>
  <c r="T42" i="1"/>
  <c r="T42" i="4" s="1"/>
  <c r="U42" i="1"/>
  <c r="V42" i="1"/>
  <c r="V42" i="4" s="1"/>
  <c r="W42" i="1"/>
  <c r="W42" i="4" s="1"/>
  <c r="X42" i="1"/>
  <c r="X42" i="4" s="1"/>
  <c r="E42" i="1"/>
  <c r="Y42" i="1"/>
  <c r="Y42" i="4" s="1"/>
  <c r="Z42" i="1"/>
  <c r="Z42" i="4" s="1"/>
  <c r="AA42" i="1"/>
  <c r="AA42" i="4" s="1"/>
  <c r="AC42" i="1"/>
  <c r="AD42" i="1"/>
  <c r="AD42" i="4" s="1"/>
  <c r="AE42" i="1"/>
  <c r="AE42" i="4" s="1"/>
  <c r="AF42" i="1"/>
  <c r="AF42" i="4" s="1"/>
  <c r="AG42" i="1"/>
  <c r="AH42" i="1"/>
  <c r="AH42" i="4" s="1"/>
  <c r="AI42" i="1"/>
  <c r="AI42" i="4" s="1"/>
  <c r="AJ42" i="1"/>
  <c r="AJ42" i="4" s="1"/>
  <c r="AK42" i="1"/>
  <c r="AL42" i="1"/>
  <c r="AL42" i="4" s="1"/>
  <c r="AM42" i="1"/>
  <c r="AM42" i="4" s="1"/>
  <c r="AN42" i="1"/>
  <c r="AN42" i="4" s="1"/>
  <c r="AO42" i="1"/>
  <c r="AP42" i="1"/>
  <c r="AP42" i="4" s="1"/>
  <c r="AQ42" i="1"/>
  <c r="AQ42" i="4" s="1"/>
  <c r="AR42" i="1"/>
  <c r="AR42" i="4" s="1"/>
  <c r="AS42" i="1"/>
  <c r="AT42" i="1"/>
  <c r="AT42" i="4" s="1"/>
  <c r="AU42" i="1"/>
  <c r="AU42" i="4" s="1"/>
  <c r="AB42" i="1"/>
  <c r="AB42" i="4" s="1"/>
  <c r="C59" i="1"/>
  <c r="D59" i="1"/>
  <c r="D59" i="4" s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E59" i="1"/>
  <c r="Y59" i="1"/>
  <c r="Z59" i="1"/>
  <c r="AA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B59" i="1"/>
  <c r="C68" i="1"/>
  <c r="C68" i="4" s="1"/>
  <c r="D68" i="1"/>
  <c r="G68" i="1"/>
  <c r="G68" i="4" s="1"/>
  <c r="H68" i="1"/>
  <c r="H68" i="4" s="1"/>
  <c r="I68" i="1"/>
  <c r="J68" i="1"/>
  <c r="J68" i="4" s="1"/>
  <c r="K68" i="1"/>
  <c r="K68" i="4" s="1"/>
  <c r="L68" i="1"/>
  <c r="L68" i="4" s="1"/>
  <c r="M68" i="1"/>
  <c r="N68" i="1"/>
  <c r="N68" i="4" s="1"/>
  <c r="O68" i="1"/>
  <c r="O68" i="4" s="1"/>
  <c r="P68" i="1"/>
  <c r="P68" i="4" s="1"/>
  <c r="Q68" i="1"/>
  <c r="R68" i="1"/>
  <c r="R68" i="4" s="1"/>
  <c r="S68" i="1"/>
  <c r="S68" i="4" s="1"/>
  <c r="T68" i="1"/>
  <c r="T68" i="4" s="1"/>
  <c r="U68" i="1"/>
  <c r="V68" i="1"/>
  <c r="V68" i="4" s="1"/>
  <c r="W68" i="1"/>
  <c r="W68" i="4" s="1"/>
  <c r="X68" i="1"/>
  <c r="X68" i="4" s="1"/>
  <c r="E68" i="1"/>
  <c r="Y68" i="1"/>
  <c r="Y68" i="4" s="1"/>
  <c r="Z68" i="1"/>
  <c r="Z68" i="4" s="1"/>
  <c r="AA68" i="1"/>
  <c r="AA68" i="4" s="1"/>
  <c r="AC68" i="1"/>
  <c r="AD68" i="1"/>
  <c r="AD68" i="4" s="1"/>
  <c r="AE68" i="1"/>
  <c r="AE68" i="4" s="1"/>
  <c r="AF68" i="1"/>
  <c r="AF68" i="4" s="1"/>
  <c r="AG68" i="1"/>
  <c r="AH68" i="1"/>
  <c r="AH68" i="4" s="1"/>
  <c r="AI68" i="1"/>
  <c r="AI68" i="4" s="1"/>
  <c r="AJ68" i="1"/>
  <c r="AJ68" i="4" s="1"/>
  <c r="AK68" i="1"/>
  <c r="AL68" i="1"/>
  <c r="AL68" i="4" s="1"/>
  <c r="AM68" i="1"/>
  <c r="AM68" i="4" s="1"/>
  <c r="AN68" i="1"/>
  <c r="AN68" i="4" s="1"/>
  <c r="AO68" i="1"/>
  <c r="AP68" i="1"/>
  <c r="AP68" i="4" s="1"/>
  <c r="AQ68" i="1"/>
  <c r="AQ68" i="4" s="1"/>
  <c r="AR68" i="1"/>
  <c r="AR68" i="4" s="1"/>
  <c r="AS68" i="1"/>
  <c r="AT68" i="1"/>
  <c r="AT68" i="4" s="1"/>
  <c r="AU68" i="1"/>
  <c r="AU68" i="4" s="1"/>
  <c r="AB68" i="1"/>
  <c r="AB68" i="4" s="1"/>
  <c r="C88" i="1"/>
  <c r="D88" i="1"/>
  <c r="D88" i="4" s="1"/>
  <c r="G88" i="1"/>
  <c r="G88" i="4" s="1"/>
  <c r="H88" i="1"/>
  <c r="I88" i="1"/>
  <c r="I88" i="4" s="1"/>
  <c r="J88" i="1"/>
  <c r="J88" i="4" s="1"/>
  <c r="K88" i="1"/>
  <c r="K88" i="4" s="1"/>
  <c r="L88" i="1"/>
  <c r="M88" i="1"/>
  <c r="M88" i="4" s="1"/>
  <c r="N88" i="1"/>
  <c r="N88" i="4" s="1"/>
  <c r="O88" i="1"/>
  <c r="O88" i="4" s="1"/>
  <c r="P88" i="1"/>
  <c r="Q88" i="1"/>
  <c r="Q88" i="4" s="1"/>
  <c r="R88" i="1"/>
  <c r="R88" i="4" s="1"/>
  <c r="S88" i="1"/>
  <c r="S88" i="4" s="1"/>
  <c r="T88" i="1"/>
  <c r="U88" i="1"/>
  <c r="U88" i="4" s="1"/>
  <c r="V88" i="1"/>
  <c r="V88" i="4" s="1"/>
  <c r="W88" i="1"/>
  <c r="W88" i="4" s="1"/>
  <c r="X88" i="1"/>
  <c r="E88" i="1"/>
  <c r="E88" i="4" s="1"/>
  <c r="Y88" i="1"/>
  <c r="Y88" i="4" s="1"/>
  <c r="Z88" i="1"/>
  <c r="Z88" i="4" s="1"/>
  <c r="AA88" i="1"/>
  <c r="AC88" i="1"/>
  <c r="AC88" i="4" s="1"/>
  <c r="AD88" i="1"/>
  <c r="AD88" i="4" s="1"/>
  <c r="AE88" i="1"/>
  <c r="AE88" i="4" s="1"/>
  <c r="AF88" i="1"/>
  <c r="AG88" i="1"/>
  <c r="AG88" i="4" s="1"/>
  <c r="AH88" i="1"/>
  <c r="AH88" i="4" s="1"/>
  <c r="AI88" i="1"/>
  <c r="AI88" i="4" s="1"/>
  <c r="AJ88" i="1"/>
  <c r="AK88" i="1"/>
  <c r="AK88" i="4" s="1"/>
  <c r="AL88" i="1"/>
  <c r="AL88" i="4" s="1"/>
  <c r="AM88" i="1"/>
  <c r="AM88" i="4" s="1"/>
  <c r="AN88" i="1"/>
  <c r="AO88" i="1"/>
  <c r="AO88" i="4" s="1"/>
  <c r="AP88" i="1"/>
  <c r="AP88" i="4" s="1"/>
  <c r="AQ88" i="1"/>
  <c r="AQ88" i="4" s="1"/>
  <c r="AR88" i="1"/>
  <c r="AS88" i="1"/>
  <c r="AS88" i="4" s="1"/>
  <c r="AT88" i="1"/>
  <c r="AT88" i="4" s="1"/>
  <c r="AU88" i="1"/>
  <c r="AU88" i="4" s="1"/>
  <c r="AB88" i="1"/>
  <c r="C100" i="1"/>
  <c r="C100" i="4" s="1"/>
  <c r="D100" i="1"/>
  <c r="G100" i="1"/>
  <c r="G100" i="4" s="1"/>
  <c r="H100" i="1"/>
  <c r="H100" i="4" s="1"/>
  <c r="I100" i="1"/>
  <c r="J100" i="1"/>
  <c r="J100" i="4" s="1"/>
  <c r="K100" i="1"/>
  <c r="K100" i="4" s="1"/>
  <c r="L100" i="1"/>
  <c r="L100" i="4" s="1"/>
  <c r="M100" i="1"/>
  <c r="N100" i="1"/>
  <c r="N100" i="4" s="1"/>
  <c r="O100" i="1"/>
  <c r="O100" i="4" s="1"/>
  <c r="P100" i="1"/>
  <c r="P100" i="4" s="1"/>
  <c r="Q100" i="1"/>
  <c r="R100" i="1"/>
  <c r="R100" i="4" s="1"/>
  <c r="S100" i="1"/>
  <c r="S100" i="4" s="1"/>
  <c r="T100" i="1"/>
  <c r="T100" i="4" s="1"/>
  <c r="U100" i="1"/>
  <c r="V100" i="1"/>
  <c r="V100" i="4" s="1"/>
  <c r="W100" i="1"/>
  <c r="W100" i="4" s="1"/>
  <c r="X100" i="1"/>
  <c r="X100" i="4" s="1"/>
  <c r="E100" i="1"/>
  <c r="Y100" i="1"/>
  <c r="Y100" i="4" s="1"/>
  <c r="Z100" i="1"/>
  <c r="Z100" i="4" s="1"/>
  <c r="AA100" i="1"/>
  <c r="AA100" i="4" s="1"/>
  <c r="AC100" i="1"/>
  <c r="AD100" i="1"/>
  <c r="AD100" i="4" s="1"/>
  <c r="AE100" i="1"/>
  <c r="AE100" i="4" s="1"/>
  <c r="AF100" i="1"/>
  <c r="AF100" i="4" s="1"/>
  <c r="AG100" i="1"/>
  <c r="AH100" i="1"/>
  <c r="AH100" i="4" s="1"/>
  <c r="AI100" i="1"/>
  <c r="AI100" i="4" s="1"/>
  <c r="AJ100" i="1"/>
  <c r="AJ100" i="4" s="1"/>
  <c r="AK100" i="1"/>
  <c r="AL100" i="1"/>
  <c r="AL100" i="4" s="1"/>
  <c r="AM100" i="1"/>
  <c r="AM100" i="4" s="1"/>
  <c r="AN100" i="1"/>
  <c r="AN100" i="4" s="1"/>
  <c r="AO100" i="1"/>
  <c r="AP100" i="1"/>
  <c r="AP100" i="4" s="1"/>
  <c r="AQ100" i="1"/>
  <c r="AQ100" i="4" s="1"/>
  <c r="AR100" i="1"/>
  <c r="AR100" i="4" s="1"/>
  <c r="AS100" i="1"/>
  <c r="AT100" i="1"/>
  <c r="AT100" i="4" s="1"/>
  <c r="AU100" i="1"/>
  <c r="AU100" i="4" s="1"/>
  <c r="AB100" i="1"/>
  <c r="AB100" i="4" s="1"/>
  <c r="C154" i="1"/>
  <c r="D154" i="1"/>
  <c r="D154" i="4" s="1"/>
  <c r="G154" i="1"/>
  <c r="G154" i="4" s="1"/>
  <c r="H154" i="1"/>
  <c r="I154" i="1"/>
  <c r="I154" i="4" s="1"/>
  <c r="J154" i="1"/>
  <c r="J154" i="4" s="1"/>
  <c r="K154" i="1"/>
  <c r="K154" i="4" s="1"/>
  <c r="L154" i="1"/>
  <c r="M154" i="1"/>
  <c r="M154" i="4" s="1"/>
  <c r="N154" i="1"/>
  <c r="N154" i="4" s="1"/>
  <c r="O154" i="1"/>
  <c r="O154" i="4" s="1"/>
  <c r="P154" i="1"/>
  <c r="Q154" i="1"/>
  <c r="Q154" i="4" s="1"/>
  <c r="R154" i="1"/>
  <c r="R154" i="4" s="1"/>
  <c r="S154" i="1"/>
  <c r="S154" i="4" s="1"/>
  <c r="T154" i="1"/>
  <c r="U154" i="1"/>
  <c r="U154" i="4" s="1"/>
  <c r="V154" i="1"/>
  <c r="V154" i="4" s="1"/>
  <c r="W154" i="1"/>
  <c r="W154" i="4" s="1"/>
  <c r="X154" i="1"/>
  <c r="E154" i="1"/>
  <c r="E154" i="4" s="1"/>
  <c r="Y154" i="1"/>
  <c r="Y154" i="4" s="1"/>
  <c r="Z154" i="1"/>
  <c r="Z154" i="4" s="1"/>
  <c r="AA154" i="1"/>
  <c r="AC154" i="1"/>
  <c r="AC154" i="4" s="1"/>
  <c r="AD154" i="1"/>
  <c r="AD154" i="4" s="1"/>
  <c r="AE154" i="1"/>
  <c r="AE154" i="4" s="1"/>
  <c r="AF154" i="1"/>
  <c r="AG154" i="1"/>
  <c r="AG154" i="4" s="1"/>
  <c r="AH154" i="1"/>
  <c r="AH154" i="4" s="1"/>
  <c r="AI154" i="1"/>
  <c r="AI154" i="4" s="1"/>
  <c r="AJ154" i="1"/>
  <c r="AK154" i="1"/>
  <c r="AK154" i="4" s="1"/>
  <c r="AL154" i="1"/>
  <c r="AL154" i="4" s="1"/>
  <c r="AM154" i="1"/>
  <c r="AM154" i="4" s="1"/>
  <c r="AN154" i="1"/>
  <c r="AO154" i="1"/>
  <c r="AO154" i="4" s="1"/>
  <c r="AP154" i="1"/>
  <c r="AP154" i="4" s="1"/>
  <c r="AQ154" i="1"/>
  <c r="AQ154" i="4" s="1"/>
  <c r="AR154" i="1"/>
  <c r="AS154" i="1"/>
  <c r="AS154" i="4" s="1"/>
  <c r="AT154" i="1"/>
  <c r="AT154" i="4" s="1"/>
  <c r="AU154" i="1"/>
  <c r="AU154" i="4" s="1"/>
  <c r="AB154" i="1"/>
  <c r="C158" i="1"/>
  <c r="D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E158" i="1"/>
  <c r="Y158" i="1"/>
  <c r="Z158" i="1"/>
  <c r="AA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B158" i="1"/>
  <c r="C170" i="1"/>
  <c r="D170" i="1"/>
  <c r="D170" i="4" s="1"/>
  <c r="G170" i="1"/>
  <c r="G170" i="4" s="1"/>
  <c r="H170" i="1"/>
  <c r="I170" i="1"/>
  <c r="I170" i="4" s="1"/>
  <c r="J170" i="1"/>
  <c r="K170" i="1"/>
  <c r="K170" i="4" s="1"/>
  <c r="L170" i="1"/>
  <c r="M170" i="1"/>
  <c r="M170" i="4" s="1"/>
  <c r="N170" i="1"/>
  <c r="O170" i="1"/>
  <c r="O170" i="4" s="1"/>
  <c r="P170" i="1"/>
  <c r="Q170" i="1"/>
  <c r="Q170" i="4" s="1"/>
  <c r="R170" i="1"/>
  <c r="S170" i="1"/>
  <c r="S170" i="4" s="1"/>
  <c r="T170" i="1"/>
  <c r="U170" i="1"/>
  <c r="U170" i="4" s="1"/>
  <c r="V170" i="1"/>
  <c r="W170" i="1"/>
  <c r="W170" i="4" s="1"/>
  <c r="X170" i="1"/>
  <c r="E170" i="1"/>
  <c r="E170" i="4" s="1"/>
  <c r="Y170" i="1"/>
  <c r="Z170" i="1"/>
  <c r="Z170" i="4" s="1"/>
  <c r="AA170" i="1"/>
  <c r="AC170" i="1"/>
  <c r="AC170" i="4" s="1"/>
  <c r="AD170" i="1"/>
  <c r="AE170" i="1"/>
  <c r="AE170" i="4" s="1"/>
  <c r="AF170" i="1"/>
  <c r="AG170" i="1"/>
  <c r="AG170" i="4" s="1"/>
  <c r="AH170" i="1"/>
  <c r="AI170" i="1"/>
  <c r="AI170" i="4" s="1"/>
  <c r="AJ170" i="1"/>
  <c r="AK170" i="1"/>
  <c r="AK170" i="4" s="1"/>
  <c r="AL170" i="1"/>
  <c r="AM170" i="1"/>
  <c r="AM170" i="4" s="1"/>
  <c r="AN170" i="1"/>
  <c r="AO170" i="1"/>
  <c r="AO170" i="4" s="1"/>
  <c r="AP170" i="1"/>
  <c r="AQ170" i="1"/>
  <c r="AQ170" i="4" s="1"/>
  <c r="AR170" i="1"/>
  <c r="AS170" i="1"/>
  <c r="AS170" i="4" s="1"/>
  <c r="AT170" i="1"/>
  <c r="AU170" i="1"/>
  <c r="AU170" i="4" s="1"/>
  <c r="AB170" i="1"/>
  <c r="C182" i="1"/>
  <c r="D182" i="1"/>
  <c r="G182" i="1"/>
  <c r="G182" i="4" s="1"/>
  <c r="H182" i="1"/>
  <c r="I182" i="1"/>
  <c r="J182" i="1"/>
  <c r="J182" i="4" s="1"/>
  <c r="K182" i="1"/>
  <c r="K182" i="4" s="1"/>
  <c r="L182" i="1"/>
  <c r="M182" i="1"/>
  <c r="N182" i="1"/>
  <c r="N182" i="4" s="1"/>
  <c r="O182" i="1"/>
  <c r="O182" i="4" s="1"/>
  <c r="P182" i="1"/>
  <c r="Q182" i="1"/>
  <c r="R182" i="1"/>
  <c r="R182" i="4" s="1"/>
  <c r="S182" i="1"/>
  <c r="S182" i="4" s="1"/>
  <c r="T182" i="1"/>
  <c r="U182" i="1"/>
  <c r="V182" i="1"/>
  <c r="V182" i="4" s="1"/>
  <c r="W182" i="1"/>
  <c r="W182" i="4" s="1"/>
  <c r="X182" i="1"/>
  <c r="E182" i="1"/>
  <c r="Y182" i="1"/>
  <c r="Y182" i="4" s="1"/>
  <c r="Z182" i="1"/>
  <c r="Z182" i="4" s="1"/>
  <c r="AA182" i="1"/>
  <c r="AC182" i="1"/>
  <c r="AD182" i="1"/>
  <c r="AD182" i="4" s="1"/>
  <c r="AE182" i="1"/>
  <c r="AE182" i="4" s="1"/>
  <c r="AF182" i="1"/>
  <c r="AG182" i="1"/>
  <c r="AH182" i="1"/>
  <c r="AH182" i="4" s="1"/>
  <c r="AI182" i="1"/>
  <c r="AI182" i="4" s="1"/>
  <c r="AJ182" i="1"/>
  <c r="AK182" i="1"/>
  <c r="AL182" i="1"/>
  <c r="AL182" i="4" s="1"/>
  <c r="AM182" i="1"/>
  <c r="AM182" i="4" s="1"/>
  <c r="AN182" i="1"/>
  <c r="AO182" i="1"/>
  <c r="AP182" i="1"/>
  <c r="AP182" i="4" s="1"/>
  <c r="AQ182" i="1"/>
  <c r="AQ182" i="4" s="1"/>
  <c r="AR182" i="1"/>
  <c r="AS182" i="1"/>
  <c r="AT182" i="1"/>
  <c r="AT182" i="4" s="1"/>
  <c r="AU182" i="1"/>
  <c r="AU182" i="4" s="1"/>
  <c r="AB182" i="1"/>
  <c r="C191" i="1"/>
  <c r="C191" i="4" s="1"/>
  <c r="D191" i="1"/>
  <c r="D191" i="4" s="1"/>
  <c r="G191" i="1"/>
  <c r="G191" i="4" s="1"/>
  <c r="H191" i="1"/>
  <c r="H191" i="4" s="1"/>
  <c r="I191" i="1"/>
  <c r="I191" i="4" s="1"/>
  <c r="J191" i="1"/>
  <c r="K191" i="1"/>
  <c r="K191" i="4" s="1"/>
  <c r="L191" i="1"/>
  <c r="L191" i="4" s="1"/>
  <c r="M191" i="1"/>
  <c r="M191" i="4" s="1"/>
  <c r="N191" i="1"/>
  <c r="O191" i="1"/>
  <c r="O191" i="4" s="1"/>
  <c r="P191" i="1"/>
  <c r="P191" i="4" s="1"/>
  <c r="Q191" i="1"/>
  <c r="Q191" i="4" s="1"/>
  <c r="R191" i="1"/>
  <c r="S191" i="1"/>
  <c r="S191" i="4" s="1"/>
  <c r="T191" i="1"/>
  <c r="T191" i="4" s="1"/>
  <c r="U191" i="1"/>
  <c r="U191" i="4" s="1"/>
  <c r="V191" i="1"/>
  <c r="W191" i="1"/>
  <c r="W191" i="4" s="1"/>
  <c r="X191" i="1"/>
  <c r="X191" i="4" s="1"/>
  <c r="E191" i="1"/>
  <c r="E191" i="4" s="1"/>
  <c r="Y191" i="1"/>
  <c r="Z191" i="1"/>
  <c r="Z191" i="4" s="1"/>
  <c r="AA191" i="1"/>
  <c r="AA191" i="4" s="1"/>
  <c r="AC191" i="1"/>
  <c r="AC191" i="4" s="1"/>
  <c r="AD191" i="1"/>
  <c r="AE191" i="1"/>
  <c r="AE191" i="4" s="1"/>
  <c r="AF191" i="1"/>
  <c r="AF191" i="4" s="1"/>
  <c r="AG191" i="1"/>
  <c r="AG191" i="4" s="1"/>
  <c r="AH191" i="1"/>
  <c r="AI191" i="1"/>
  <c r="AI191" i="4" s="1"/>
  <c r="AJ191" i="1"/>
  <c r="AJ191" i="4" s="1"/>
  <c r="AK191" i="1"/>
  <c r="AK191" i="4" s="1"/>
  <c r="AL191" i="1"/>
  <c r="AM191" i="1"/>
  <c r="AM191" i="4" s="1"/>
  <c r="AN191" i="1"/>
  <c r="AN191" i="4" s="1"/>
  <c r="AO191" i="1"/>
  <c r="AO191" i="4" s="1"/>
  <c r="AP191" i="1"/>
  <c r="AQ191" i="1"/>
  <c r="AQ191" i="4" s="1"/>
  <c r="AR191" i="1"/>
  <c r="AR191" i="4" s="1"/>
  <c r="AS191" i="1"/>
  <c r="AS191" i="4" s="1"/>
  <c r="AT191" i="1"/>
  <c r="AU191" i="1"/>
  <c r="AU191" i="4" s="1"/>
  <c r="AB191" i="1"/>
  <c r="AB191" i="4" s="1"/>
  <c r="C194" i="1"/>
  <c r="D194" i="1"/>
  <c r="D194" i="4" s="1"/>
  <c r="G194" i="1"/>
  <c r="G194" i="4" s="1"/>
  <c r="H194" i="1"/>
  <c r="I194" i="1"/>
  <c r="J194" i="1"/>
  <c r="J194" i="4" s="1"/>
  <c r="K194" i="1"/>
  <c r="K194" i="4" s="1"/>
  <c r="L194" i="1"/>
  <c r="M194" i="1"/>
  <c r="N194" i="1"/>
  <c r="N194" i="4" s="1"/>
  <c r="O194" i="1"/>
  <c r="O194" i="4" s="1"/>
  <c r="P194" i="1"/>
  <c r="Q194" i="1"/>
  <c r="R194" i="1"/>
  <c r="R194" i="4" s="1"/>
  <c r="S194" i="1"/>
  <c r="S194" i="4" s="1"/>
  <c r="T194" i="1"/>
  <c r="U194" i="1"/>
  <c r="V194" i="1"/>
  <c r="V194" i="4" s="1"/>
  <c r="W194" i="1"/>
  <c r="W194" i="4" s="1"/>
  <c r="X194" i="1"/>
  <c r="E194" i="1"/>
  <c r="Y194" i="1"/>
  <c r="Y194" i="4" s="1"/>
  <c r="Z194" i="1"/>
  <c r="Z194" i="4" s="1"/>
  <c r="AA194" i="1"/>
  <c r="AC194" i="1"/>
  <c r="AD194" i="1"/>
  <c r="AD194" i="4" s="1"/>
  <c r="AE194" i="1"/>
  <c r="AE194" i="4" s="1"/>
  <c r="AF194" i="1"/>
  <c r="AG194" i="1"/>
  <c r="AH194" i="1"/>
  <c r="AH194" i="4" s="1"/>
  <c r="AI194" i="1"/>
  <c r="AI194" i="4" s="1"/>
  <c r="AJ194" i="1"/>
  <c r="AK194" i="1"/>
  <c r="AL194" i="1"/>
  <c r="AL194" i="4" s="1"/>
  <c r="AM194" i="1"/>
  <c r="AM194" i="4" s="1"/>
  <c r="AN194" i="1"/>
  <c r="AO194" i="1"/>
  <c r="AP194" i="1"/>
  <c r="AP194" i="4" s="1"/>
  <c r="AQ194" i="1"/>
  <c r="AQ194" i="4" s="1"/>
  <c r="AR194" i="1"/>
  <c r="AS194" i="1"/>
  <c r="AT194" i="1"/>
  <c r="AT194" i="4" s="1"/>
  <c r="AU194" i="1"/>
  <c r="AU194" i="4" s="1"/>
  <c r="AB194" i="1"/>
  <c r="B194" i="1"/>
  <c r="B194" i="4" s="1"/>
  <c r="B191" i="1"/>
  <c r="B191" i="4" s="1"/>
  <c r="B182" i="1"/>
  <c r="B182" i="4" s="1"/>
  <c r="B170" i="1"/>
  <c r="B158" i="1"/>
  <c r="B154" i="1"/>
  <c r="B100" i="1"/>
  <c r="B100" i="4" s="1"/>
  <c r="B88" i="1"/>
  <c r="B68" i="1"/>
  <c r="B68" i="4" s="1"/>
  <c r="B59" i="1"/>
  <c r="B42" i="1"/>
  <c r="B42" i="4" s="1"/>
  <c r="B35" i="1"/>
  <c r="B32" i="1"/>
  <c r="B32" i="4" s="1"/>
  <c r="B20" i="1"/>
  <c r="B20" i="4" s="1"/>
  <c r="B16" i="1"/>
  <c r="B16" i="4" s="1"/>
  <c r="B13" i="1"/>
  <c r="AQ157" i="1" l="1"/>
  <c r="AQ157" i="4" s="1"/>
  <c r="AQ158" i="4"/>
  <c r="AI157" i="1"/>
  <c r="AI157" i="4" s="1"/>
  <c r="AI158" i="4"/>
  <c r="AE157" i="1"/>
  <c r="AE157" i="4" s="1"/>
  <c r="AE158" i="4"/>
  <c r="W157" i="1"/>
  <c r="W157" i="4" s="1"/>
  <c r="W158" i="4"/>
  <c r="S157" i="1"/>
  <c r="S157" i="4" s="1"/>
  <c r="S158" i="4"/>
  <c r="K157" i="1"/>
  <c r="K157" i="4" s="1"/>
  <c r="K158" i="4"/>
  <c r="G157" i="1"/>
  <c r="G157" i="4" s="1"/>
  <c r="G158" i="4"/>
  <c r="AU57" i="1"/>
  <c r="AU57" i="4" s="1"/>
  <c r="AU59" i="4"/>
  <c r="AQ57" i="1"/>
  <c r="AQ57" i="4" s="1"/>
  <c r="AQ59" i="4"/>
  <c r="AE57" i="1"/>
  <c r="AE57" i="4" s="1"/>
  <c r="AE59" i="4"/>
  <c r="W57" i="1"/>
  <c r="W57" i="4" s="1"/>
  <c r="W59" i="4"/>
  <c r="S57" i="1"/>
  <c r="S57" i="4" s="1"/>
  <c r="S59" i="4"/>
  <c r="K57" i="1"/>
  <c r="K57" i="4" s="1"/>
  <c r="K59" i="4"/>
  <c r="B57" i="1"/>
  <c r="B57" i="4" s="1"/>
  <c r="B59" i="4"/>
  <c r="AU157" i="1"/>
  <c r="AU157" i="4" s="1"/>
  <c r="AU158" i="4"/>
  <c r="AM157" i="1"/>
  <c r="AM157" i="4" s="1"/>
  <c r="AM158" i="4"/>
  <c r="Z157" i="1"/>
  <c r="Z157" i="4" s="1"/>
  <c r="Z158" i="4"/>
  <c r="O157" i="1"/>
  <c r="O157" i="4" s="1"/>
  <c r="O158" i="4"/>
  <c r="AM57" i="1"/>
  <c r="AM57" i="4" s="1"/>
  <c r="AM59" i="4"/>
  <c r="AI57" i="1"/>
  <c r="AI57" i="4" s="1"/>
  <c r="AI59" i="4"/>
  <c r="Z57" i="1"/>
  <c r="Z57" i="4" s="1"/>
  <c r="Z59" i="4"/>
  <c r="O57" i="1"/>
  <c r="O57" i="4" s="1"/>
  <c r="O59" i="4"/>
  <c r="G57" i="1"/>
  <c r="G57" i="4" s="1"/>
  <c r="G59" i="4"/>
  <c r="B154" i="4"/>
  <c r="AT191" i="4"/>
  <c r="AH191" i="4"/>
  <c r="Y191" i="4"/>
  <c r="R191" i="4"/>
  <c r="AT170" i="4"/>
  <c r="AL170" i="4"/>
  <c r="AD170" i="4"/>
  <c r="V170" i="4"/>
  <c r="N170" i="4"/>
  <c r="J170" i="4"/>
  <c r="AP157" i="1"/>
  <c r="AP157" i="4" s="1"/>
  <c r="AP158" i="4"/>
  <c r="AH157" i="1"/>
  <c r="AH157" i="4" s="1"/>
  <c r="AH158" i="4"/>
  <c r="V157" i="1"/>
  <c r="V157" i="4" s="1"/>
  <c r="V158" i="4"/>
  <c r="D158" i="4"/>
  <c r="D100" i="4"/>
  <c r="D68" i="4"/>
  <c r="AP57" i="1"/>
  <c r="AP57" i="4" s="1"/>
  <c r="AP59" i="4"/>
  <c r="AH57" i="1"/>
  <c r="AH57" i="4" s="1"/>
  <c r="AH59" i="4"/>
  <c r="AD57" i="1"/>
  <c r="AD57" i="4" s="1"/>
  <c r="AD59" i="4"/>
  <c r="V57" i="1"/>
  <c r="V57" i="4" s="1"/>
  <c r="V59" i="4"/>
  <c r="N57" i="1"/>
  <c r="N57" i="4" s="1"/>
  <c r="N59" i="4"/>
  <c r="J57" i="1"/>
  <c r="J57" i="4" s="1"/>
  <c r="J59" i="4"/>
  <c r="D32" i="4"/>
  <c r="AP20" i="4"/>
  <c r="AH20" i="4"/>
  <c r="Y20" i="4"/>
  <c r="R20" i="4"/>
  <c r="AP16" i="4"/>
  <c r="AH16" i="4"/>
  <c r="Y16" i="4"/>
  <c r="R16" i="4"/>
  <c r="J16" i="4"/>
  <c r="AT13" i="4"/>
  <c r="AL13" i="4"/>
  <c r="AD13" i="4"/>
  <c r="V13" i="4"/>
  <c r="N13" i="4"/>
  <c r="J13" i="4"/>
  <c r="B13" i="4"/>
  <c r="B35" i="4"/>
  <c r="B88" i="4"/>
  <c r="B170" i="4"/>
  <c r="AB194" i="4"/>
  <c r="AR194" i="4"/>
  <c r="AN194" i="4"/>
  <c r="AJ194" i="4"/>
  <c r="AF194" i="4"/>
  <c r="AA194" i="4"/>
  <c r="X194" i="4"/>
  <c r="T194" i="4"/>
  <c r="P194" i="4"/>
  <c r="L194" i="4"/>
  <c r="H194" i="4"/>
  <c r="AB182" i="4"/>
  <c r="AR182" i="4"/>
  <c r="AN182" i="4"/>
  <c r="AJ182" i="4"/>
  <c r="AF182" i="4"/>
  <c r="AA182" i="4"/>
  <c r="X182" i="4"/>
  <c r="T182" i="4"/>
  <c r="P182" i="4"/>
  <c r="L182" i="4"/>
  <c r="H182" i="4"/>
  <c r="AB170" i="4"/>
  <c r="AR170" i="4"/>
  <c r="AN170" i="4"/>
  <c r="AJ170" i="4"/>
  <c r="AF170" i="4"/>
  <c r="AA170" i="4"/>
  <c r="X170" i="4"/>
  <c r="T170" i="4"/>
  <c r="P170" i="4"/>
  <c r="L170" i="4"/>
  <c r="H170" i="4"/>
  <c r="AB157" i="1"/>
  <c r="AB157" i="4" s="1"/>
  <c r="AB158" i="4"/>
  <c r="AR157" i="1"/>
  <c r="AR157" i="4" s="1"/>
  <c r="AR158" i="4"/>
  <c r="AN157" i="1"/>
  <c r="AN157" i="4" s="1"/>
  <c r="AN158" i="4"/>
  <c r="AJ157" i="1"/>
  <c r="AJ157" i="4" s="1"/>
  <c r="AJ158" i="4"/>
  <c r="AF157" i="1"/>
  <c r="AF157" i="4" s="1"/>
  <c r="AF158" i="4"/>
  <c r="AA157" i="1"/>
  <c r="AA157" i="4" s="1"/>
  <c r="AA158" i="4"/>
  <c r="X157" i="1"/>
  <c r="X157" i="4" s="1"/>
  <c r="X158" i="4"/>
  <c r="T157" i="1"/>
  <c r="T157" i="4" s="1"/>
  <c r="T158" i="4"/>
  <c r="P157" i="1"/>
  <c r="P157" i="4" s="1"/>
  <c r="P158" i="4"/>
  <c r="L157" i="1"/>
  <c r="L157" i="4" s="1"/>
  <c r="L158" i="4"/>
  <c r="H157" i="1"/>
  <c r="H157" i="4" s="1"/>
  <c r="H158" i="4"/>
  <c r="AB154" i="4"/>
  <c r="AR154" i="4"/>
  <c r="AN154" i="4"/>
  <c r="AJ154" i="4"/>
  <c r="AF154" i="4"/>
  <c r="AA154" i="4"/>
  <c r="X154" i="4"/>
  <c r="T154" i="4"/>
  <c r="P154" i="4"/>
  <c r="L154" i="4"/>
  <c r="H154" i="4"/>
  <c r="AB88" i="4"/>
  <c r="AR88" i="4"/>
  <c r="AN88" i="4"/>
  <c r="AJ88" i="4"/>
  <c r="AF88" i="4"/>
  <c r="AA88" i="4"/>
  <c r="X88" i="4"/>
  <c r="T88" i="4"/>
  <c r="P88" i="4"/>
  <c r="L88" i="4"/>
  <c r="H88" i="4"/>
  <c r="AB57" i="1"/>
  <c r="AB57" i="4" s="1"/>
  <c r="AB59" i="4"/>
  <c r="AR57" i="1"/>
  <c r="AR57" i="4" s="1"/>
  <c r="AR59" i="4"/>
  <c r="AN57" i="1"/>
  <c r="AN57" i="4" s="1"/>
  <c r="AN59" i="4"/>
  <c r="AJ57" i="1"/>
  <c r="AJ57" i="4" s="1"/>
  <c r="AJ59" i="4"/>
  <c r="AF57" i="1"/>
  <c r="AF57" i="4" s="1"/>
  <c r="AF59" i="4"/>
  <c r="AA57" i="1"/>
  <c r="AA57" i="4" s="1"/>
  <c r="AA59" i="4"/>
  <c r="X57" i="1"/>
  <c r="X57" i="4" s="1"/>
  <c r="X59" i="4"/>
  <c r="T57" i="1"/>
  <c r="T57" i="4" s="1"/>
  <c r="T59" i="4"/>
  <c r="P57" i="1"/>
  <c r="P57" i="4" s="1"/>
  <c r="P59" i="4"/>
  <c r="L57" i="1"/>
  <c r="L57" i="4" s="1"/>
  <c r="L59" i="4"/>
  <c r="H57" i="1"/>
  <c r="H57" i="4" s="1"/>
  <c r="H59" i="4"/>
  <c r="AB35" i="4"/>
  <c r="AR35" i="4"/>
  <c r="AN35" i="4"/>
  <c r="AJ35" i="4"/>
  <c r="AF35" i="4"/>
  <c r="AA35" i="4"/>
  <c r="X35" i="4"/>
  <c r="T35" i="4"/>
  <c r="P35" i="4"/>
  <c r="L35" i="4"/>
  <c r="H35" i="4"/>
  <c r="AB32" i="4"/>
  <c r="AR32" i="4"/>
  <c r="AN32" i="4"/>
  <c r="AJ32" i="4"/>
  <c r="AF32" i="4"/>
  <c r="AA32" i="4"/>
  <c r="X32" i="4"/>
  <c r="T32" i="4"/>
  <c r="P32" i="4"/>
  <c r="L32" i="4"/>
  <c r="H32" i="4"/>
  <c r="AB20" i="4"/>
  <c r="AR20" i="4"/>
  <c r="AN20" i="4"/>
  <c r="AJ20" i="4"/>
  <c r="AF20" i="4"/>
  <c r="AA20" i="4"/>
  <c r="X20" i="4"/>
  <c r="T20" i="4"/>
  <c r="P20" i="4"/>
  <c r="L20" i="4"/>
  <c r="H20" i="4"/>
  <c r="AB16" i="4"/>
  <c r="AR16" i="4"/>
  <c r="AN16" i="4"/>
  <c r="AJ16" i="4"/>
  <c r="AF16" i="4"/>
  <c r="AA16" i="4"/>
  <c r="X16" i="4"/>
  <c r="T16" i="4"/>
  <c r="P16" i="4"/>
  <c r="L16" i="4"/>
  <c r="H16" i="4"/>
  <c r="AB13" i="4"/>
  <c r="AR13" i="4"/>
  <c r="AN13" i="4"/>
  <c r="AJ13" i="4"/>
  <c r="AF13" i="4"/>
  <c r="AA13" i="4"/>
  <c r="X13" i="4"/>
  <c r="T13" i="4"/>
  <c r="P13" i="4"/>
  <c r="L13" i="4"/>
  <c r="H13" i="4"/>
  <c r="N85" i="2"/>
  <c r="I190" i="2"/>
  <c r="M190" i="2"/>
  <c r="Q190" i="2"/>
  <c r="U190" i="2"/>
  <c r="E190" i="2"/>
  <c r="AC190" i="2"/>
  <c r="AG190" i="2"/>
  <c r="AK190" i="2"/>
  <c r="AO190" i="2"/>
  <c r="AS190" i="2"/>
  <c r="AP191" i="4"/>
  <c r="AL191" i="4"/>
  <c r="AD191" i="4"/>
  <c r="V191" i="4"/>
  <c r="N191" i="4"/>
  <c r="J191" i="4"/>
  <c r="D182" i="4"/>
  <c r="AP170" i="4"/>
  <c r="AH170" i="4"/>
  <c r="Y170" i="4"/>
  <c r="R170" i="4"/>
  <c r="AT157" i="1"/>
  <c r="AT157" i="4" s="1"/>
  <c r="AT158" i="4"/>
  <c r="AL157" i="1"/>
  <c r="AL157" i="4" s="1"/>
  <c r="AL158" i="4"/>
  <c r="AD157" i="1"/>
  <c r="AD157" i="4" s="1"/>
  <c r="AD158" i="4"/>
  <c r="Y157" i="1"/>
  <c r="Y157" i="4" s="1"/>
  <c r="Y158" i="4"/>
  <c r="R157" i="1"/>
  <c r="R157" i="4" s="1"/>
  <c r="R158" i="4"/>
  <c r="N157" i="1"/>
  <c r="N157" i="4" s="1"/>
  <c r="N158" i="4"/>
  <c r="J157" i="1"/>
  <c r="J157" i="4" s="1"/>
  <c r="J158" i="4"/>
  <c r="AT57" i="1"/>
  <c r="AT57" i="4" s="1"/>
  <c r="AT59" i="4"/>
  <c r="AL57" i="1"/>
  <c r="AL57" i="4" s="1"/>
  <c r="AL59" i="4"/>
  <c r="Y57" i="1"/>
  <c r="Y57" i="4" s="1"/>
  <c r="Y59" i="4"/>
  <c r="R57" i="1"/>
  <c r="R57" i="4" s="1"/>
  <c r="R59" i="4"/>
  <c r="D42" i="4"/>
  <c r="AT20" i="4"/>
  <c r="AL20" i="4"/>
  <c r="AD20" i="4"/>
  <c r="V20" i="4"/>
  <c r="N20" i="4"/>
  <c r="J20" i="4"/>
  <c r="AT16" i="4"/>
  <c r="AL16" i="4"/>
  <c r="AD16" i="4"/>
  <c r="V16" i="4"/>
  <c r="N16" i="4"/>
  <c r="AP13" i="4"/>
  <c r="AH13" i="4"/>
  <c r="Y13" i="4"/>
  <c r="R13" i="4"/>
  <c r="F158" i="4"/>
  <c r="B157" i="1"/>
  <c r="B157" i="4" s="1"/>
  <c r="B158" i="4"/>
  <c r="AS194" i="4"/>
  <c r="AO194" i="4"/>
  <c r="AK194" i="4"/>
  <c r="AG194" i="4"/>
  <c r="AC194" i="4"/>
  <c r="E194" i="4"/>
  <c r="U194" i="4"/>
  <c r="Q194" i="4"/>
  <c r="M194" i="4"/>
  <c r="I194" i="4"/>
  <c r="C194" i="4"/>
  <c r="AS182" i="4"/>
  <c r="AO182" i="4"/>
  <c r="AK182" i="4"/>
  <c r="AG182" i="4"/>
  <c r="AC182" i="4"/>
  <c r="E182" i="4"/>
  <c r="U182" i="4"/>
  <c r="Q182" i="4"/>
  <c r="M182" i="4"/>
  <c r="I182" i="4"/>
  <c r="C182" i="4"/>
  <c r="C170" i="4"/>
  <c r="AS157" i="1"/>
  <c r="AS157" i="4" s="1"/>
  <c r="AS158" i="4"/>
  <c r="AO157" i="1"/>
  <c r="AO157" i="4" s="1"/>
  <c r="AO158" i="4"/>
  <c r="AK157" i="1"/>
  <c r="AK157" i="4" s="1"/>
  <c r="AK158" i="4"/>
  <c r="AG157" i="1"/>
  <c r="AG157" i="4" s="1"/>
  <c r="AG158" i="4"/>
  <c r="AC157" i="1"/>
  <c r="AC157" i="4" s="1"/>
  <c r="AC158" i="4"/>
  <c r="E157" i="1"/>
  <c r="E157" i="4" s="1"/>
  <c r="E158" i="4"/>
  <c r="U157" i="1"/>
  <c r="U157" i="4" s="1"/>
  <c r="U158" i="4"/>
  <c r="Q157" i="1"/>
  <c r="Q157" i="4" s="1"/>
  <c r="Q158" i="4"/>
  <c r="M157" i="1"/>
  <c r="M157" i="4" s="1"/>
  <c r="M158" i="4"/>
  <c r="I157" i="1"/>
  <c r="I157" i="4" s="1"/>
  <c r="I158" i="4"/>
  <c r="C157" i="1"/>
  <c r="C157" i="4" s="1"/>
  <c r="C158" i="4"/>
  <c r="C154" i="4"/>
  <c r="AS100" i="4"/>
  <c r="AO100" i="4"/>
  <c r="AK100" i="4"/>
  <c r="AG100" i="4"/>
  <c r="AC100" i="4"/>
  <c r="E100" i="4"/>
  <c r="U100" i="4"/>
  <c r="Q100" i="4"/>
  <c r="M100" i="4"/>
  <c r="I100" i="4"/>
  <c r="C88" i="4"/>
  <c r="AS68" i="4"/>
  <c r="AO68" i="4"/>
  <c r="AK68" i="4"/>
  <c r="AG68" i="4"/>
  <c r="AC68" i="4"/>
  <c r="E68" i="4"/>
  <c r="U68" i="4"/>
  <c r="Q68" i="4"/>
  <c r="M68" i="4"/>
  <c r="I68" i="4"/>
  <c r="AS57" i="1"/>
  <c r="AS57" i="4" s="1"/>
  <c r="AS59" i="4"/>
  <c r="AO57" i="1"/>
  <c r="AO57" i="4" s="1"/>
  <c r="AO59" i="4"/>
  <c r="AK57" i="1"/>
  <c r="AK57" i="4" s="1"/>
  <c r="AK59" i="4"/>
  <c r="AG57" i="1"/>
  <c r="AG57" i="4" s="1"/>
  <c r="AG59" i="4"/>
  <c r="AC57" i="1"/>
  <c r="AC57" i="4" s="1"/>
  <c r="AC59" i="4"/>
  <c r="E57" i="1"/>
  <c r="E57" i="4" s="1"/>
  <c r="E59" i="4"/>
  <c r="U57" i="1"/>
  <c r="U57" i="4" s="1"/>
  <c r="U59" i="4"/>
  <c r="Q57" i="1"/>
  <c r="Q57" i="4" s="1"/>
  <c r="Q59" i="4"/>
  <c r="M57" i="1"/>
  <c r="M57" i="4" s="1"/>
  <c r="M59" i="4"/>
  <c r="I57" i="1"/>
  <c r="I57" i="4" s="1"/>
  <c r="I59" i="4"/>
  <c r="C57" i="1"/>
  <c r="C57" i="4" s="1"/>
  <c r="C59" i="4"/>
  <c r="AS42" i="4"/>
  <c r="AO42" i="4"/>
  <c r="AK42" i="4"/>
  <c r="AG42" i="4"/>
  <c r="AC42" i="4"/>
  <c r="E42" i="4"/>
  <c r="U42" i="4"/>
  <c r="Q42" i="4"/>
  <c r="M42" i="4"/>
  <c r="I42" i="4"/>
  <c r="C35" i="4"/>
  <c r="AS32" i="4"/>
  <c r="AO32" i="4"/>
  <c r="AK32" i="4"/>
  <c r="AG32" i="4"/>
  <c r="AC32" i="4"/>
  <c r="E32" i="4"/>
  <c r="U32" i="4"/>
  <c r="Q32" i="4"/>
  <c r="M32" i="4"/>
  <c r="I32" i="4"/>
  <c r="C32" i="4"/>
  <c r="AS20" i="4"/>
  <c r="AO20" i="4"/>
  <c r="AK20" i="4"/>
  <c r="AG20" i="4"/>
  <c r="AC20" i="4"/>
  <c r="E20" i="4"/>
  <c r="U20" i="4"/>
  <c r="Q20" i="4"/>
  <c r="M20" i="4"/>
  <c r="I20" i="4"/>
  <c r="C20" i="4"/>
  <c r="AS16" i="4"/>
  <c r="AO16" i="4"/>
  <c r="AK16" i="4"/>
  <c r="AG16" i="4"/>
  <c r="AC16" i="4"/>
  <c r="E16" i="4"/>
  <c r="U16" i="4"/>
  <c r="Q16" i="4"/>
  <c r="M16" i="4"/>
  <c r="I16" i="4"/>
  <c r="C16" i="4"/>
  <c r="AS13" i="4"/>
  <c r="AO13" i="4"/>
  <c r="AK13" i="4"/>
  <c r="AG13" i="4"/>
  <c r="AC13" i="4"/>
  <c r="E13" i="4"/>
  <c r="U13" i="4"/>
  <c r="Q13" i="4"/>
  <c r="M13" i="4"/>
  <c r="I13" i="4"/>
  <c r="C13" i="4"/>
  <c r="F157" i="4"/>
  <c r="K27" i="2"/>
  <c r="AI27" i="2"/>
  <c r="AP85" i="2"/>
  <c r="AQ190" i="2"/>
  <c r="AD6" i="3"/>
  <c r="P27" i="2"/>
  <c r="T27" i="2"/>
  <c r="AF27" i="2"/>
  <c r="AJ27" i="2"/>
  <c r="AN27" i="2"/>
  <c r="AR27" i="2"/>
  <c r="I190" i="3"/>
  <c r="M190" i="3"/>
  <c r="Q190" i="3"/>
  <c r="U190" i="3"/>
  <c r="E190" i="3"/>
  <c r="AC190" i="3"/>
  <c r="AG190" i="3"/>
  <c r="AK190" i="3"/>
  <c r="AO190" i="3"/>
  <c r="AS190" i="3"/>
  <c r="L190" i="2"/>
  <c r="U190" i="1"/>
  <c r="U190" i="4" s="1"/>
  <c r="F190" i="2"/>
  <c r="F190" i="4" s="1"/>
  <c r="J190" i="2"/>
  <c r="N190" i="2"/>
  <c r="AD190" i="2"/>
  <c r="AT190" i="2"/>
  <c r="P190" i="3"/>
  <c r="T190" i="3"/>
  <c r="AN190" i="3"/>
  <c r="AR190" i="3"/>
  <c r="L6" i="3"/>
  <c r="AQ190" i="3"/>
  <c r="AD190" i="3"/>
  <c r="AT190" i="3"/>
  <c r="G6" i="3"/>
  <c r="O6" i="3"/>
  <c r="W6" i="3"/>
  <c r="C6" i="3"/>
  <c r="T6" i="3"/>
  <c r="AL6" i="3"/>
  <c r="AT6" i="3"/>
  <c r="G190" i="3"/>
  <c r="O190" i="3"/>
  <c r="W190" i="3"/>
  <c r="AE190" i="3"/>
  <c r="AM190" i="3"/>
  <c r="AU190" i="3"/>
  <c r="AJ190" i="3"/>
  <c r="AI190" i="3"/>
  <c r="AF190" i="3"/>
  <c r="AB190" i="3"/>
  <c r="Z190" i="3"/>
  <c r="X190" i="3"/>
  <c r="S190" i="3"/>
  <c r="L190" i="3"/>
  <c r="K190" i="3"/>
  <c r="H190" i="3"/>
  <c r="C190" i="3"/>
  <c r="B190" i="3"/>
  <c r="AL190" i="3"/>
  <c r="V190" i="3"/>
  <c r="N190" i="3"/>
  <c r="F190" i="3"/>
  <c r="V27" i="3"/>
  <c r="AB27" i="3"/>
  <c r="L27" i="3"/>
  <c r="AA27" i="3"/>
  <c r="X27" i="3"/>
  <c r="C27" i="3"/>
  <c r="Y27" i="3"/>
  <c r="Y6" i="3"/>
  <c r="AH6" i="3"/>
  <c r="AP6" i="3"/>
  <c r="H6" i="3"/>
  <c r="P6" i="3"/>
  <c r="X6" i="3"/>
  <c r="I27" i="3"/>
  <c r="M27" i="3"/>
  <c r="Q27" i="3"/>
  <c r="U27" i="3"/>
  <c r="E27" i="3"/>
  <c r="AC27" i="3"/>
  <c r="AG27" i="3"/>
  <c r="AK27" i="3"/>
  <c r="AO27" i="3"/>
  <c r="AS27" i="3"/>
  <c r="B6" i="3"/>
  <c r="K6" i="3"/>
  <c r="S6" i="3"/>
  <c r="Z6" i="3"/>
  <c r="AE6" i="3"/>
  <c r="AI6" i="3"/>
  <c r="AM6" i="3"/>
  <c r="AQ6" i="3"/>
  <c r="AU6" i="3"/>
  <c r="I6" i="3"/>
  <c r="Q6" i="3"/>
  <c r="U6" i="3"/>
  <c r="AC6" i="3"/>
  <c r="AK6" i="3"/>
  <c r="AS6" i="3"/>
  <c r="AA6" i="3"/>
  <c r="AJ6" i="3"/>
  <c r="AN6" i="3"/>
  <c r="AB6" i="3"/>
  <c r="F6" i="3"/>
  <c r="J6" i="3"/>
  <c r="N6" i="3"/>
  <c r="R6" i="3"/>
  <c r="V6" i="3"/>
  <c r="AA190" i="3"/>
  <c r="D6" i="3"/>
  <c r="M6" i="3"/>
  <c r="E6" i="3"/>
  <c r="AG6" i="3"/>
  <c r="AO6" i="3"/>
  <c r="AF6" i="3"/>
  <c r="AR6" i="3"/>
  <c r="D27" i="3"/>
  <c r="D190" i="3"/>
  <c r="P6" i="2"/>
  <c r="G6" i="2"/>
  <c r="K6" i="2"/>
  <c r="O6" i="2"/>
  <c r="W6" i="2"/>
  <c r="AE6" i="2"/>
  <c r="AM6" i="2"/>
  <c r="AQ6" i="2"/>
  <c r="F85" i="2"/>
  <c r="F85" i="4" s="1"/>
  <c r="AD85" i="2"/>
  <c r="AL85" i="2"/>
  <c r="C190" i="2"/>
  <c r="H190" i="2"/>
  <c r="P190" i="2"/>
  <c r="T190" i="2"/>
  <c r="X190" i="2"/>
  <c r="AA190" i="2"/>
  <c r="AF190" i="2"/>
  <c r="AJ190" i="2"/>
  <c r="AN190" i="2"/>
  <c r="AB190" i="2"/>
  <c r="AD6" i="2"/>
  <c r="AL6" i="2"/>
  <c r="G27" i="2"/>
  <c r="O27" i="2"/>
  <c r="S27" i="2"/>
  <c r="W27" i="2"/>
  <c r="AE27" i="2"/>
  <c r="AM27" i="2"/>
  <c r="AQ27" i="2"/>
  <c r="B190" i="2"/>
  <c r="G190" i="2"/>
  <c r="K190" i="2"/>
  <c r="O190" i="2"/>
  <c r="S190" i="2"/>
  <c r="W190" i="2"/>
  <c r="Z190" i="2"/>
  <c r="AE190" i="2"/>
  <c r="AI190" i="2"/>
  <c r="AM190" i="2"/>
  <c r="AU190" i="2"/>
  <c r="D157" i="1"/>
  <c r="D57" i="1"/>
  <c r="D57" i="4" s="1"/>
  <c r="P190" i="1"/>
  <c r="P190" i="4" s="1"/>
  <c r="AU190" i="1"/>
  <c r="AU190" i="4" s="1"/>
  <c r="AQ190" i="1"/>
  <c r="I85" i="2"/>
  <c r="AG85" i="2"/>
  <c r="AO85" i="2"/>
  <c r="AH6" i="2"/>
  <c r="AP6" i="2"/>
  <c r="AT6" i="2"/>
  <c r="H6" i="2"/>
  <c r="X6" i="2"/>
  <c r="B27" i="2"/>
  <c r="Z27" i="2"/>
  <c r="U85" i="2"/>
  <c r="AC85" i="2"/>
  <c r="AK85" i="2"/>
  <c r="AS85" i="2"/>
  <c r="X27" i="2"/>
  <c r="J85" i="2"/>
  <c r="R85" i="2"/>
  <c r="V85" i="2"/>
  <c r="AH85" i="2"/>
  <c r="AT85" i="2"/>
  <c r="AE85" i="2"/>
  <c r="AP190" i="2"/>
  <c r="AL190" i="2"/>
  <c r="AH190" i="2"/>
  <c r="Y190" i="2"/>
  <c r="V190" i="2"/>
  <c r="R190" i="2"/>
  <c r="H85" i="2"/>
  <c r="C85" i="2"/>
  <c r="AI85" i="2"/>
  <c r="Z85" i="2"/>
  <c r="Y85" i="2"/>
  <c r="X85" i="2"/>
  <c r="L85" i="2"/>
  <c r="K85" i="2"/>
  <c r="B85" i="2"/>
  <c r="Q85" i="2"/>
  <c r="M85" i="2"/>
  <c r="E85" i="2"/>
  <c r="D85" i="2"/>
  <c r="AS27" i="2"/>
  <c r="L27" i="2"/>
  <c r="AB27" i="2"/>
  <c r="AA27" i="2"/>
  <c r="E27" i="2"/>
  <c r="C27" i="2"/>
  <c r="AU27" i="2"/>
  <c r="AI6" i="2"/>
  <c r="AU6" i="2"/>
  <c r="Y6" i="2"/>
  <c r="Z6" i="2"/>
  <c r="S6" i="2"/>
  <c r="B6" i="2"/>
  <c r="P85" i="2"/>
  <c r="AJ85" i="2"/>
  <c r="AR85" i="2"/>
  <c r="AF85" i="2"/>
  <c r="AN85" i="2"/>
  <c r="AB85" i="2"/>
  <c r="C6" i="2"/>
  <c r="L6" i="2"/>
  <c r="T6" i="2"/>
  <c r="F27" i="2"/>
  <c r="F27" i="4" s="1"/>
  <c r="J27" i="2"/>
  <c r="N27" i="2"/>
  <c r="R27" i="2"/>
  <c r="V27" i="2"/>
  <c r="Y27" i="2"/>
  <c r="AD27" i="2"/>
  <c r="AH27" i="2"/>
  <c r="AL27" i="2"/>
  <c r="AP27" i="2"/>
  <c r="AT27" i="2"/>
  <c r="I6" i="2"/>
  <c r="Q6" i="2"/>
  <c r="E6" i="2"/>
  <c r="AG6" i="2"/>
  <c r="AO6" i="2"/>
  <c r="F6" i="2"/>
  <c r="F6" i="4" s="1"/>
  <c r="J6" i="2"/>
  <c r="N6" i="2"/>
  <c r="R6" i="2"/>
  <c r="V6" i="2"/>
  <c r="D6" i="2"/>
  <c r="M6" i="2"/>
  <c r="U6" i="2"/>
  <c r="AC6" i="2"/>
  <c r="AK6" i="2"/>
  <c r="AS6" i="2"/>
  <c r="AA6" i="2"/>
  <c r="AF6" i="2"/>
  <c r="AJ6" i="2"/>
  <c r="AN6" i="2"/>
  <c r="AR6" i="2"/>
  <c r="AB6" i="2"/>
  <c r="D27" i="2"/>
  <c r="D157" i="2"/>
  <c r="D190" i="2"/>
  <c r="D190" i="1"/>
  <c r="D190" i="4" s="1"/>
  <c r="AM190" i="1"/>
  <c r="AI190" i="1"/>
  <c r="AE190" i="1"/>
  <c r="Z190" i="1"/>
  <c r="Z190" i="4" s="1"/>
  <c r="B190" i="1"/>
  <c r="B190" i="4" s="1"/>
  <c r="Q190" i="1"/>
  <c r="I190" i="1"/>
  <c r="AB27" i="1"/>
  <c r="AB27" i="4" s="1"/>
  <c r="H27" i="1"/>
  <c r="H27" i="4" s="1"/>
  <c r="X85" i="1"/>
  <c r="X85" i="4" s="1"/>
  <c r="P85" i="1"/>
  <c r="P85" i="4" s="1"/>
  <c r="P27" i="1"/>
  <c r="P27" i="4" s="1"/>
  <c r="AT85" i="1"/>
  <c r="AT85" i="4" s="1"/>
  <c r="AL85" i="1"/>
  <c r="AL85" i="4" s="1"/>
  <c r="Y85" i="1"/>
  <c r="Y85" i="4" s="1"/>
  <c r="R85" i="1"/>
  <c r="R85" i="4" s="1"/>
  <c r="D85" i="1"/>
  <c r="D85" i="4" s="1"/>
  <c r="AP85" i="1"/>
  <c r="AH85" i="1"/>
  <c r="AD85" i="1"/>
  <c r="AD85" i="4" s="1"/>
  <c r="V85" i="1"/>
  <c r="N85" i="1"/>
  <c r="J85" i="1"/>
  <c r="J85" i="4" s="1"/>
  <c r="AB85" i="1"/>
  <c r="AB85" i="4" s="1"/>
  <c r="AN27" i="1"/>
  <c r="X27" i="1"/>
  <c r="AN6" i="1"/>
  <c r="AN6" i="4" s="1"/>
  <c r="AF6" i="1"/>
  <c r="AF6" i="4" s="1"/>
  <c r="H6" i="1"/>
  <c r="H190" i="1"/>
  <c r="AF27" i="1"/>
  <c r="AF27" i="4" s="1"/>
  <c r="M190" i="1"/>
  <c r="M190" i="4" s="1"/>
  <c r="B6" i="1"/>
  <c r="B6" i="4" s="1"/>
  <c r="B85" i="1"/>
  <c r="B85" i="4" s="1"/>
  <c r="X6" i="1"/>
  <c r="X6" i="4" s="1"/>
  <c r="AN85" i="1"/>
  <c r="AN85" i="4" s="1"/>
  <c r="AF85" i="1"/>
  <c r="AF85" i="4" s="1"/>
  <c r="H85" i="1"/>
  <c r="H85" i="4" s="1"/>
  <c r="AS27" i="1"/>
  <c r="AS27" i="4" s="1"/>
  <c r="AO27" i="1"/>
  <c r="AO27" i="4" s="1"/>
  <c r="AK27" i="1"/>
  <c r="AG27" i="1"/>
  <c r="AG27" i="4" s="1"/>
  <c r="AC27" i="1"/>
  <c r="AC27" i="4" s="1"/>
  <c r="E27" i="1"/>
  <c r="E27" i="4" s="1"/>
  <c r="U27" i="1"/>
  <c r="Q27" i="1"/>
  <c r="Q27" i="4" s="1"/>
  <c r="M27" i="1"/>
  <c r="M27" i="4" s="1"/>
  <c r="I27" i="1"/>
  <c r="I27" i="4" s="1"/>
  <c r="C27" i="1"/>
  <c r="AB6" i="1"/>
  <c r="P6" i="1"/>
  <c r="AT6" i="1"/>
  <c r="AT6" i="4" s="1"/>
  <c r="AP6" i="1"/>
  <c r="AL6" i="1"/>
  <c r="AH6" i="1"/>
  <c r="AH6" i="4" s="1"/>
  <c r="AD6" i="1"/>
  <c r="AD6" i="4" s="1"/>
  <c r="Y6" i="1"/>
  <c r="V6" i="1"/>
  <c r="R6" i="1"/>
  <c r="N6" i="1"/>
  <c r="N6" i="4" s="1"/>
  <c r="J6" i="1"/>
  <c r="J6" i="4" s="1"/>
  <c r="D6" i="1"/>
  <c r="AR190" i="1"/>
  <c r="AR190" i="4" s="1"/>
  <c r="AJ190" i="1"/>
  <c r="AJ190" i="4" s="1"/>
  <c r="AA190" i="1"/>
  <c r="T190" i="1"/>
  <c r="L190" i="1"/>
  <c r="L190" i="4" s="1"/>
  <c r="AU85" i="1"/>
  <c r="AU85" i="4" s="1"/>
  <c r="AM85" i="1"/>
  <c r="AM85" i="4" s="1"/>
  <c r="Z85" i="1"/>
  <c r="S85" i="1"/>
  <c r="S85" i="4" s="1"/>
  <c r="K85" i="1"/>
  <c r="K85" i="4" s="1"/>
  <c r="AP27" i="1"/>
  <c r="AP27" i="4" s="1"/>
  <c r="AH27" i="1"/>
  <c r="Y27" i="1"/>
  <c r="Y27" i="4" s="1"/>
  <c r="R27" i="1"/>
  <c r="R27" i="4" s="1"/>
  <c r="J27" i="1"/>
  <c r="J27" i="4" s="1"/>
  <c r="AU6" i="1"/>
  <c r="AU6" i="4" s="1"/>
  <c r="AM6" i="1"/>
  <c r="AE6" i="1"/>
  <c r="AE6" i="4" s="1"/>
  <c r="W6" i="1"/>
  <c r="O6" i="1"/>
  <c r="G6" i="1"/>
  <c r="G6" i="4" s="1"/>
  <c r="AT190" i="1"/>
  <c r="AT190" i="4" s="1"/>
  <c r="AP190" i="1"/>
  <c r="AL190" i="1"/>
  <c r="AH190" i="1"/>
  <c r="AH190" i="4" s="1"/>
  <c r="AD190" i="1"/>
  <c r="AD190" i="4" s="1"/>
  <c r="Y190" i="1"/>
  <c r="Y190" i="4" s="1"/>
  <c r="V190" i="1"/>
  <c r="AS85" i="1"/>
  <c r="AS85" i="4" s="1"/>
  <c r="AO85" i="1"/>
  <c r="AO85" i="4" s="1"/>
  <c r="AK85" i="1"/>
  <c r="AK85" i="4" s="1"/>
  <c r="AG85" i="1"/>
  <c r="AC85" i="1"/>
  <c r="AC85" i="4" s="1"/>
  <c r="E85" i="1"/>
  <c r="E85" i="4" s="1"/>
  <c r="U85" i="1"/>
  <c r="Q85" i="1"/>
  <c r="Q85" i="4" s="1"/>
  <c r="M85" i="1"/>
  <c r="M85" i="4" s="1"/>
  <c r="I85" i="1"/>
  <c r="I85" i="4" s="1"/>
  <c r="C85" i="1"/>
  <c r="C85" i="4" s="1"/>
  <c r="AR27" i="1"/>
  <c r="AJ27" i="1"/>
  <c r="AJ27" i="4" s="1"/>
  <c r="AA27" i="1"/>
  <c r="AA27" i="4" s="1"/>
  <c r="T27" i="1"/>
  <c r="L27" i="1"/>
  <c r="AS6" i="1"/>
  <c r="AO6" i="1"/>
  <c r="AO6" i="4" s="1"/>
  <c r="AK6" i="1"/>
  <c r="AG6" i="1"/>
  <c r="AG6" i="4" s="1"/>
  <c r="AC6" i="1"/>
  <c r="E6" i="1"/>
  <c r="E6" i="4" s="1"/>
  <c r="U6" i="1"/>
  <c r="Q6" i="1"/>
  <c r="M6" i="1"/>
  <c r="I6" i="1"/>
  <c r="I6" i="4" s="1"/>
  <c r="C6" i="1"/>
  <c r="C6" i="4" s="1"/>
  <c r="AB190" i="1"/>
  <c r="AN190" i="1"/>
  <c r="AF190" i="1"/>
  <c r="AF190" i="4" s="1"/>
  <c r="X190" i="1"/>
  <c r="AQ85" i="1"/>
  <c r="AQ85" i="4" s="1"/>
  <c r="AI85" i="1"/>
  <c r="AI85" i="4" s="1"/>
  <c r="AE85" i="1"/>
  <c r="AE85" i="4" s="1"/>
  <c r="W85" i="1"/>
  <c r="W85" i="4" s="1"/>
  <c r="O85" i="1"/>
  <c r="O85" i="4" s="1"/>
  <c r="G85" i="1"/>
  <c r="G85" i="4" s="1"/>
  <c r="AT27" i="1"/>
  <c r="AT27" i="4" s="1"/>
  <c r="AL27" i="1"/>
  <c r="AD27" i="1"/>
  <c r="AD27" i="4" s="1"/>
  <c r="V27" i="1"/>
  <c r="N27" i="1"/>
  <c r="N27" i="4" s="1"/>
  <c r="D27" i="1"/>
  <c r="D27" i="4" s="1"/>
  <c r="AQ6" i="1"/>
  <c r="AI6" i="1"/>
  <c r="AI6" i="4" s="1"/>
  <c r="Z6" i="1"/>
  <c r="Z6" i="4" s="1"/>
  <c r="S6" i="1"/>
  <c r="K6" i="1"/>
  <c r="B27" i="1"/>
  <c r="B27" i="4" s="1"/>
  <c r="AS190" i="1"/>
  <c r="AS190" i="4" s="1"/>
  <c r="AO190" i="1"/>
  <c r="AK190" i="1"/>
  <c r="AG190" i="1"/>
  <c r="AG190" i="4" s="1"/>
  <c r="AC190" i="1"/>
  <c r="AC190" i="4" s="1"/>
  <c r="E190" i="1"/>
  <c r="C190" i="1"/>
  <c r="AR85" i="1"/>
  <c r="AR85" i="4" s="1"/>
  <c r="AJ85" i="1"/>
  <c r="AJ85" i="4" s="1"/>
  <c r="AA85" i="1"/>
  <c r="T85" i="1"/>
  <c r="T85" i="4" s="1"/>
  <c r="L85" i="1"/>
  <c r="L85" i="4" s="1"/>
  <c r="AU27" i="1"/>
  <c r="AU27" i="4" s="1"/>
  <c r="AQ27" i="1"/>
  <c r="AQ27" i="4" s="1"/>
  <c r="AM27" i="1"/>
  <c r="AI27" i="1"/>
  <c r="AI27" i="4" s="1"/>
  <c r="AE27" i="1"/>
  <c r="AE27" i="4" s="1"/>
  <c r="Z27" i="1"/>
  <c r="W27" i="1"/>
  <c r="W27" i="4" s="1"/>
  <c r="S27" i="1"/>
  <c r="S27" i="4" s="1"/>
  <c r="O27" i="1"/>
  <c r="O27" i="4" s="1"/>
  <c r="K27" i="1"/>
  <c r="K27" i="4" s="1"/>
  <c r="G27" i="1"/>
  <c r="AR6" i="1"/>
  <c r="AR6" i="4" s="1"/>
  <c r="AJ6" i="1"/>
  <c r="AJ6" i="4" s="1"/>
  <c r="AA6" i="1"/>
  <c r="T6" i="1"/>
  <c r="L6" i="1"/>
  <c r="L6" i="4" s="1"/>
  <c r="F57" i="2"/>
  <c r="F57" i="4" s="1"/>
  <c r="AA85" i="2"/>
  <c r="S190" i="1"/>
  <c r="S190" i="4" s="1"/>
  <c r="K190" i="1"/>
  <c r="R190" i="1"/>
  <c r="R190" i="4" s="1"/>
  <c r="J190" i="1"/>
  <c r="J190" i="4" s="1"/>
  <c r="W190" i="1"/>
  <c r="O190" i="1"/>
  <c r="O190" i="4" s="1"/>
  <c r="G190" i="1"/>
  <c r="G190" i="4" s="1"/>
  <c r="N190" i="1"/>
  <c r="K190" i="4" l="1"/>
  <c r="V27" i="4"/>
  <c r="AN190" i="4"/>
  <c r="AC6" i="4"/>
  <c r="AM6" i="4"/>
  <c r="AE190" i="4"/>
  <c r="W190" i="4"/>
  <c r="T6" i="4"/>
  <c r="G27" i="4"/>
  <c r="AM27" i="4"/>
  <c r="C190" i="4"/>
  <c r="AK190" i="4"/>
  <c r="K6" i="4"/>
  <c r="AQ6" i="4"/>
  <c r="AB190" i="4"/>
  <c r="Q6" i="4"/>
  <c r="L27" i="4"/>
  <c r="AR27" i="4"/>
  <c r="AG85" i="4"/>
  <c r="V190" i="4"/>
  <c r="AL190" i="4"/>
  <c r="O6" i="4"/>
  <c r="AH27" i="4"/>
  <c r="Z85" i="4"/>
  <c r="T190" i="4"/>
  <c r="D6" i="4"/>
  <c r="V6" i="4"/>
  <c r="AL6" i="4"/>
  <c r="AB6" i="4"/>
  <c r="H190" i="4"/>
  <c r="X27" i="4"/>
  <c r="N85" i="4"/>
  <c r="AP85" i="4"/>
  <c r="Q190" i="4"/>
  <c r="AI190" i="4"/>
  <c r="M6" i="4"/>
  <c r="AS6" i="4"/>
  <c r="R6" i="4"/>
  <c r="P6" i="4"/>
  <c r="AH85" i="4"/>
  <c r="I190" i="4"/>
  <c r="N190" i="4"/>
  <c r="AA6" i="4"/>
  <c r="Z27" i="4"/>
  <c r="AA85" i="4"/>
  <c r="E190" i="4"/>
  <c r="AO190" i="4"/>
  <c r="S6" i="4"/>
  <c r="AL27" i="4"/>
  <c r="X190" i="4"/>
  <c r="U6" i="4"/>
  <c r="AK6" i="4"/>
  <c r="T27" i="4"/>
  <c r="U85" i="4"/>
  <c r="AP190" i="4"/>
  <c r="W6" i="4"/>
  <c r="AA190" i="4"/>
  <c r="Y6" i="4"/>
  <c r="AP6" i="4"/>
  <c r="C27" i="4"/>
  <c r="U27" i="4"/>
  <c r="AK27" i="4"/>
  <c r="H6" i="4"/>
  <c r="AN27" i="4"/>
  <c r="V85" i="4"/>
  <c r="AM190" i="4"/>
  <c r="AQ190" i="4"/>
  <c r="D157" i="4"/>
</calcChain>
</file>

<file path=xl/sharedStrings.xml><?xml version="1.0" encoding="utf-8"?>
<sst xmlns="http://schemas.openxmlformats.org/spreadsheetml/2006/main" count="1265" uniqueCount="231">
  <si>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Procedury, formalności</t>
    </r>
  </si>
  <si>
    <r>
      <t>1.1.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Pomoc społeczna</t>
    </r>
  </si>
  <si>
    <r>
      <t>1.2.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Gospodarowanie odpadami</t>
    </r>
  </si>
  <si>
    <r>
      <t>1.3.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Prawo Zamówień Publicznych</t>
    </r>
  </si>
  <si>
    <r>
      <t>1.4.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Prawo pracy</t>
    </r>
  </si>
  <si>
    <r>
      <t>1.5.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BHP</t>
    </r>
  </si>
  <si>
    <r>
      <t>1.6.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Gospodarka przestrzenna, ochrona środowiska, decyzje dot. gruntów itp.</t>
    </r>
  </si>
  <si>
    <r>
      <t>1.7.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Zagadnienia prawne</t>
    </r>
  </si>
  <si>
    <r>
      <t>1.7.1.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Zagadnienia prawne – kwestie różne</t>
    </r>
  </si>
  <si>
    <r>
      <t>1.7.2.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Kodeks Postępowania Administracyjnego</t>
    </r>
  </si>
  <si>
    <r>
      <t>1.8.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Administracja</t>
    </r>
  </si>
  <si>
    <r>
      <t>1.8.1.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Administracja – kwestie różne</t>
    </r>
  </si>
  <si>
    <r>
      <t>1.8.2.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Kontrola zarządcza</t>
    </r>
  </si>
  <si>
    <r>
      <t>1.8.3.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Archiwizacja i kancelaryjne</t>
    </r>
  </si>
  <si>
    <r>
      <t>1.9.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Fundusze unijne</t>
    </r>
  </si>
  <si>
    <r>
      <t>1.9.1.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Fundusze unijne – kwestie różne</t>
    </r>
  </si>
  <si>
    <r>
      <t>1.9.2.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Rozliczenia projektów</t>
    </r>
  </si>
  <si>
    <r>
      <t>1.9.3.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Zamówienia w ramach projektów</t>
    </r>
  </si>
  <si>
    <t>1.10.Bezpieczeństwo i zarządzanie kryzysowe</t>
  </si>
  <si>
    <t>1.11.Ochrona danych osobowych</t>
  </si>
  <si>
    <t>1.12.Audyt, kontrola wewnętrzna</t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</si>
  <si>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Szkolenia medyczne</t>
    </r>
  </si>
  <si>
    <r>
      <t>2.1.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Dla pielęgniarek</t>
    </r>
  </si>
  <si>
    <r>
      <t>2.2.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Z zakresu ratownictwa medycznego</t>
    </r>
  </si>
  <si>
    <r>
      <t>2.4.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Dla rejestratorek</t>
    </r>
  </si>
  <si>
    <r>
      <t>2.5.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Opieka medyczna</t>
    </r>
  </si>
  <si>
    <r>
      <t>2.5.1.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Nad osobami niepełnosprawnymi</t>
    </r>
  </si>
  <si>
    <r>
      <t>2.5.2.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Nad osobami starszymi</t>
    </r>
  </si>
  <si>
    <r>
      <t>2.6.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Dla lekarzy</t>
    </r>
  </si>
  <si>
    <r>
      <t>2.6.1.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Dla lekarzy (oprócz stomatologów)</t>
    </r>
  </si>
  <si>
    <r>
      <t>2.6.2.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Dla lekarzy stomatologów</t>
    </r>
  </si>
  <si>
    <r>
      <t>2.7.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Pierwsza pomoc, Kwalifikowana pierwsza pomoc</t>
    </r>
  </si>
  <si>
    <r>
      <t>2.8.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Dla asystentek i higienistek stomatologicznych</t>
    </r>
  </si>
  <si>
    <r>
      <t>2.9.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Z zakresu dietetyki</t>
    </r>
  </si>
  <si>
    <t>2.10.Inne</t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</si>
  <si>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Szkolenia miękkie</t>
    </r>
  </si>
  <si>
    <r>
      <t>3.1.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Komunikacja interpersonalna</t>
    </r>
  </si>
  <si>
    <r>
      <t>3.2.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Liderzy LGD, przywództwo</t>
    </r>
  </si>
  <si>
    <r>
      <t>3.3.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Efektywność własna, stres, wypalenie zawodowe, motywacja, asertywność</t>
    </r>
  </si>
  <si>
    <r>
      <t>3.4.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Obsługa klienta, techniki sprzedażowe</t>
    </r>
  </si>
  <si>
    <r>
      <t>3.5.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Umiejętności społeczne – współpraca w grupie</t>
    </r>
  </si>
  <si>
    <r>
      <t>3.6.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Zarządzanie zespołem</t>
    </r>
  </si>
  <si>
    <r>
      <t>3.7.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Twórczość, innowacyjność</t>
    </r>
  </si>
  <si>
    <r>
      <t>3.8.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Przemoc, mobbing</t>
    </r>
  </si>
  <si>
    <r>
      <t>3.9.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CSR, etyka, ekonomia społeczna</t>
    </r>
  </si>
  <si>
    <t>3.10.Coaching</t>
  </si>
  <si>
    <t>3.11.Mediacje</t>
  </si>
  <si>
    <t>3.12.Psychologia w biznesie</t>
  </si>
  <si>
    <t>3.13.Komunikacja w firmie</t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</si>
  <si>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Marketing i zarządzanie</t>
    </r>
  </si>
  <si>
    <r>
      <t>4.1.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Marketing, budowanie marki</t>
    </r>
  </si>
  <si>
    <r>
      <t>4.2.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Zarządzanie</t>
    </r>
  </si>
  <si>
    <r>
      <t>4.2.1.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Zarządzanie – kwestie różne</t>
    </r>
  </si>
  <si>
    <r>
      <t>4.2.2.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Zarządzanie projektami</t>
    </r>
  </si>
  <si>
    <r>
      <t>4.2.3.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Kultura organizacyjna</t>
    </r>
  </si>
  <si>
    <r>
      <t>4.2.4.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Lean manufacturing</t>
    </r>
  </si>
  <si>
    <r>
      <t>4.2.5.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Zarządzanie w hotelarstwie i gastronomii</t>
    </r>
  </si>
  <si>
    <r>
      <t>4.3.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Zapewnianie jakości, certyfikacja jakości</t>
    </r>
  </si>
  <si>
    <r>
      <t>4.4.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HR, zarządzanie zasobami ludzkimi</t>
    </r>
  </si>
  <si>
    <r>
      <t>4.5.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Analiza danych, opracowanie, wizualizacje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</si>
  <si>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Szkolenia informatyczne</t>
    </r>
  </si>
  <si>
    <r>
      <t>5.1.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Oprogramowanie branżowe (dedykowane firmie/branży)</t>
    </r>
  </si>
  <si>
    <r>
      <t>5.2.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Strony www</t>
    </r>
  </si>
  <si>
    <r>
      <t>5.3.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Bezpieczeństwo sieci i systemów</t>
    </r>
  </si>
  <si>
    <r>
      <t>5.4.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Informatyka w służbie zdrowia</t>
    </r>
  </si>
  <si>
    <r>
      <t>5.5.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Projektowanie – AutoCAD, Cad/CAM, CATIA itp.</t>
    </r>
  </si>
  <si>
    <r>
      <t>5.6.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Cisco</t>
    </r>
  </si>
  <si>
    <r>
      <t>5.7.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Techniki DTP</t>
    </r>
  </si>
  <si>
    <r>
      <t>5.8.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Szkolenia podstawowe, pakiet MS Office</t>
    </r>
  </si>
  <si>
    <r>
      <t>5.9.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Programowanie komputerowe</t>
    </r>
  </si>
  <si>
    <t>5.10.Grafika komputerowa</t>
  </si>
  <si>
    <t>5.11.Oprogramowanie księgowe</t>
  </si>
  <si>
    <t>5.12.Systemy ERP</t>
  </si>
  <si>
    <t>5.13.Bazy danych</t>
  </si>
  <si>
    <t>5.14.Oprogramowanie Adobe</t>
  </si>
  <si>
    <t>5.15.Photoshop</t>
  </si>
  <si>
    <t>5.16.Dot. obsługi serwerów, szkolenia dla administratorów itp.</t>
  </si>
  <si>
    <r>
      <t>6.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Szkolenia zawodowe / branżowe</t>
    </r>
  </si>
  <si>
    <r>
      <t>6.1.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Dla branży hotelarsko-gastronomicznej</t>
    </r>
  </si>
  <si>
    <r>
      <t>6.2.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Opieka nad dziećmi</t>
    </r>
  </si>
  <si>
    <r>
      <t>6.3.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Budowlane</t>
    </r>
  </si>
  <si>
    <r>
      <t>6.3.1.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Budowlane – kwestie różne</t>
    </r>
  </si>
  <si>
    <r>
      <t>6.3.2.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Prawo budowlane</t>
    </r>
  </si>
  <si>
    <r>
      <t>6.4.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Koparki, ładowarki, koparko-ładowarki</t>
    </r>
  </si>
  <si>
    <r>
      <t>6.5.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Nośniki wielozadaniowe</t>
    </r>
  </si>
  <si>
    <r>
      <t>6.6.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Ochrona fizyczna</t>
    </r>
  </si>
  <si>
    <r>
      <t>6.7.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Kosmetyczne</t>
    </r>
  </si>
  <si>
    <r>
      <t>6.8.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Wózki widłowe i jezdniowe</t>
    </r>
  </si>
  <si>
    <r>
      <t>6.9.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Fryzjerskie</t>
    </r>
  </si>
  <si>
    <t>6.10.Maszyny drogowe</t>
  </si>
  <si>
    <t>6.11.Cieśle, stolarze</t>
  </si>
  <si>
    <t>6.12.Żurawie, HDS</t>
  </si>
  <si>
    <t>6.13.Spawanie</t>
  </si>
  <si>
    <r>
      <t>6.13.1.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  <scheme val="minor"/>
      </rPr>
      <t>Spawanie – kursy spawalnicze</t>
    </r>
  </si>
  <si>
    <r>
      <t>6.13.2.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  <scheme val="minor"/>
      </rPr>
      <t>Nadzór, szkolenia instruktorskie z zakresu spawania</t>
    </r>
  </si>
  <si>
    <r>
      <t>6.13.3.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  <scheme val="minor"/>
      </rPr>
      <t>Badania spawalnicze</t>
    </r>
  </si>
  <si>
    <t>6.14.Zarządzanie nieruchomościami</t>
  </si>
  <si>
    <t>6.15.Mechanika pojazdowa</t>
  </si>
  <si>
    <t>6.16.Działania p/poż</t>
  </si>
  <si>
    <t>6.17.Szkolenia bankowe</t>
  </si>
  <si>
    <t>6.19.Odnawialne źródła energii</t>
  </si>
  <si>
    <t>6.20.Obróbka metali</t>
  </si>
  <si>
    <t>6.21.Obrabiarki CNC</t>
  </si>
  <si>
    <t>6.22.Przetwórstwo tworzyw sztucznych</t>
  </si>
  <si>
    <t>6.23.Z zakresu studium wykonalności</t>
  </si>
  <si>
    <t>6.24.Lotnicze</t>
  </si>
  <si>
    <t>6.25.Suwnice</t>
  </si>
  <si>
    <t>6.26.Dźwigi</t>
  </si>
  <si>
    <t>6.27.Spycharki</t>
  </si>
  <si>
    <t>6.28.Szkolenia NIEOKREŚLONE co do tematyki</t>
  </si>
  <si>
    <t>6.29.Ogrodnicze</t>
  </si>
  <si>
    <t>6.30.Magazynowe</t>
  </si>
  <si>
    <t>6.31.Pozyskiwanie drewna</t>
  </si>
  <si>
    <t>6.32.Poligraficzne</t>
  </si>
  <si>
    <t>6.34.Organizacja produkcji</t>
  </si>
  <si>
    <t>6.35.Podesty ruchome</t>
  </si>
  <si>
    <t>6.36.Energetyczne</t>
  </si>
  <si>
    <t>6.37.Wciągniki</t>
  </si>
  <si>
    <t>6.38.Krawiectwo, obuwnictwo</t>
  </si>
  <si>
    <t>6.39.Sprzątanie, prace proste</t>
  </si>
  <si>
    <t>6.40.Rolne i leśne</t>
  </si>
  <si>
    <t>6.41.Kasjerzy, kasy fiskalne</t>
  </si>
  <si>
    <t>6.42.Obsługa kotłów CO</t>
  </si>
  <si>
    <t>6.43.Geodezyjne</t>
  </si>
  <si>
    <t>6.44.Chłodnictwo, F gazy</t>
  </si>
  <si>
    <t>6.45.Weterynaryjne</t>
  </si>
  <si>
    <t>6.46.Biurowe</t>
  </si>
  <si>
    <t>6.47.Tanatokosmetologia</t>
  </si>
  <si>
    <t>6.48.Fotografia, film</t>
  </si>
  <si>
    <t>6.49.Szkło, ceramika</t>
  </si>
  <si>
    <t>6.50.Lakiernictwo</t>
  </si>
  <si>
    <t>6.51.Wzornictwo</t>
  </si>
  <si>
    <t>6.52.Transport</t>
  </si>
  <si>
    <t>6.53.Odlewnictwo</t>
  </si>
  <si>
    <t>6.54.Kosztorysowanie</t>
  </si>
  <si>
    <t>6.55.Obsługa dronów</t>
  </si>
  <si>
    <t>6.56.Logistyka i gospodarka magazynowa</t>
  </si>
  <si>
    <t>6.57.Automatyka, robotyka</t>
  </si>
  <si>
    <t>6.58.Chemiczne</t>
  </si>
  <si>
    <t>6.59.Wymiarowanie, metrologia</t>
  </si>
  <si>
    <t>6.60.Rysunek techniczny</t>
  </si>
  <si>
    <t>6.61.INNE</t>
  </si>
  <si>
    <r>
      <t>7.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Szkolenia językowe</t>
    </r>
  </si>
  <si>
    <r>
      <t>7.1.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Języki nowożytne</t>
    </r>
  </si>
  <si>
    <r>
      <t>7.2.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Język migowy</t>
    </r>
  </si>
  <si>
    <r>
      <t>8.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Terapie / rozwój</t>
    </r>
  </si>
  <si>
    <r>
      <t>8.1.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Terapia</t>
    </r>
  </si>
  <si>
    <r>
      <t>8.1.1.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Terapia – kwestie różne</t>
    </r>
  </si>
  <si>
    <r>
      <t>8.1.3.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Terapia pedagogiczna, specjalne potrzeby edukacyjne</t>
    </r>
  </si>
  <si>
    <r>
      <t>8.1.4.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Terapia agresji, patologii społecznych, uzależnień</t>
    </r>
  </si>
  <si>
    <r>
      <t>8.1.5.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Interwencje kryzysowe</t>
    </r>
  </si>
  <si>
    <r>
      <t>8.1.6.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Terapia zajęciowa</t>
    </r>
  </si>
  <si>
    <r>
      <t>8.2.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Oligofrenopedagogika</t>
    </r>
  </si>
  <si>
    <r>
      <t>8.3.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Logopedia</t>
    </r>
  </si>
  <si>
    <r>
      <t>8.4.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Tyflopedagogika (wzrok)</t>
    </r>
  </si>
  <si>
    <r>
      <t>8.5.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Surdopedagogika (słuch)</t>
    </r>
  </si>
  <si>
    <r>
      <t>8.6.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Pedagogika osób niemych</t>
    </r>
  </si>
  <si>
    <r>
      <t>9.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Edukacja</t>
    </r>
  </si>
  <si>
    <r>
      <t>9.2.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Zarządzanie oświatą</t>
    </r>
  </si>
  <si>
    <r>
      <t>9.3.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Wychowanie do życia w rodzinie</t>
    </r>
  </si>
  <si>
    <r>
      <t>9.4.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Bibliotekoznawstwo</t>
    </r>
  </si>
  <si>
    <r>
      <t>9.5.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Edukacja dla bezpieczeństwa</t>
    </r>
  </si>
  <si>
    <r>
      <t>9.6.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Doradztwo zawodowe</t>
    </r>
  </si>
  <si>
    <r>
      <t>9.7.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Instruktorzy sportu</t>
    </r>
  </si>
  <si>
    <r>
      <t>9.8.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Uprawnienia pedagogiczne</t>
    </r>
  </si>
  <si>
    <r>
      <t>9.9.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E-nauczanie</t>
    </r>
  </si>
  <si>
    <t>9.10.Nauczanie drugiego przedmiotu</t>
  </si>
  <si>
    <t>9.11.Doskonalenie pedagogiczne</t>
  </si>
  <si>
    <r>
      <t>10.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  <scheme val="minor"/>
      </rPr>
      <t>Prawo jazdy</t>
    </r>
  </si>
  <si>
    <t>10.1.Kat. B</t>
  </si>
  <si>
    <t>10.2.Kat. D</t>
  </si>
  <si>
    <t>10.3.Kat. C, E, C+E, kwalifikacje</t>
  </si>
  <si>
    <t>10.4.Szkolenia instruktorskie</t>
  </si>
  <si>
    <t>10.5.Doskonalenie jazdy i szkolenia okresowe kierowców</t>
  </si>
  <si>
    <t>10.6.Prawo jazdy kat. T</t>
  </si>
  <si>
    <r>
      <t>11.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  <scheme val="minor"/>
      </rPr>
      <t>Księgowość i finanse</t>
    </r>
  </si>
  <si>
    <t>11.1.Podatkowe</t>
  </si>
  <si>
    <r>
      <t>11.1.1.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  <scheme val="minor"/>
      </rPr>
      <t>Podatkowe – kwestie różne</t>
    </r>
  </si>
  <si>
    <r>
      <t>11.1.2.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  <scheme val="minor"/>
      </rPr>
      <t>Konsolidacja podatku VAT w JST</t>
    </r>
  </si>
  <si>
    <t>11.2.Rachunkowość, księgowanie</t>
  </si>
  <si>
    <r>
      <t>11.2.1.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  <scheme val="minor"/>
      </rPr>
      <t>Rachunkowość i księgowanie – kwestie różne</t>
    </r>
  </si>
  <si>
    <r>
      <t>11.2.2.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  <scheme val="minor"/>
      </rPr>
      <t>Rachunkowość, księgowanie w instytucjach publicznych</t>
    </r>
  </si>
  <si>
    <t>11.3.Finanse</t>
  </si>
  <si>
    <t>11.4.Płatnik</t>
  </si>
  <si>
    <t>11.5.Kadry i płace</t>
  </si>
  <si>
    <t>11.6.Umowy cywilno-prawne</t>
  </si>
  <si>
    <t>11.7.Kwestie księgowe związane z zatrudnianiem cudzoziemców</t>
  </si>
  <si>
    <t>11.8.Kwestie księgowe związane z pracą za granicą</t>
  </si>
  <si>
    <t>11.9.Zakładowy Fundusz Świadczeń Socjalnych</t>
  </si>
  <si>
    <r>
      <t>11.10.</t>
    </r>
    <r>
      <rPr>
        <sz val="7"/>
        <color theme="1"/>
        <rFont val="Times New Roman"/>
        <family val="1"/>
        <charset val="238"/>
      </rPr>
      <t xml:space="preserve">                 </t>
    </r>
    <r>
      <rPr>
        <sz val="11"/>
        <color theme="1"/>
        <rFont val="Calibri"/>
        <family val="2"/>
        <charset val="238"/>
        <scheme val="minor"/>
      </rPr>
      <t>Windykacja należności</t>
    </r>
  </si>
  <si>
    <r>
      <t>2.3.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Dla fizjoterapeutów</t>
    </r>
  </si>
  <si>
    <t>liczba wniosków</t>
  </si>
  <si>
    <t>liczba osób</t>
  </si>
  <si>
    <t>ogółem</t>
  </si>
  <si>
    <t>w tym z instytucji publicznych</t>
  </si>
  <si>
    <t xml:space="preserve">ogółem </t>
  </si>
  <si>
    <t>liczba podpisanych umów</t>
  </si>
  <si>
    <t>w tym dla instytucji publicznych</t>
  </si>
  <si>
    <t>liczba osób objętych szkoleniem</t>
  </si>
  <si>
    <t>średnia wartość szkolenia na os.</t>
  </si>
  <si>
    <t>w tym dla przedsiębiorstw z sekcji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</si>
  <si>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</si>
  <si>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</si>
  <si>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</si>
  <si>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</si>
  <si>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</si>
  <si>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</si>
  <si>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</si>
  <si>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</si>
  <si>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</si>
  <si>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</si>
  <si>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</si>
  <si>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</si>
  <si>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</si>
  <si>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</si>
  <si>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</si>
  <si>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</si>
  <si>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</si>
  <si>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</si>
  <si>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</si>
  <si>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OGÓŁEM</t>
  </si>
  <si>
    <t>3.14.Autoprezentacja</t>
  </si>
  <si>
    <t>6.18.Elektryczne i elektro-mechaniczne</t>
  </si>
  <si>
    <t>6.33.Mechanicy, serwisanci, konserwatorzy</t>
  </si>
  <si>
    <t xml:space="preserve">6.47.Tanatokosmetologia, usługi pogrzebowe </t>
  </si>
  <si>
    <t>6.62.Florystyczne</t>
  </si>
  <si>
    <t>6.63.Gospodarka wodna</t>
  </si>
  <si>
    <r>
      <t>8.1.2.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Terapia osób w spektrum autyzmu, z zespołem Aspergera</t>
    </r>
  </si>
  <si>
    <r>
      <t>9.1.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  <scheme val="minor"/>
      </rPr>
      <t>Edukacja przedszkolna i wczesnoszkolna</t>
    </r>
  </si>
  <si>
    <t>10.7.Inne</t>
  </si>
  <si>
    <t>2015-2018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</si>
</sst>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2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3" borderId="1" xfId="0" applyFill="1" applyBorder="1" applyAlignment="1">
      <alignment horizontal="left" vertical="center" indent="2"/>
    </xf>
    <xf numFmtId="0" fontId="0" fillId="0" borderId="1" xfId="0" applyBorder="1" applyAlignment="1">
      <alignment horizontal="left" vertical="center" indent="5"/>
    </xf>
    <xf numFmtId="0" fontId="0" fillId="0" borderId="1" xfId="0" applyBorder="1" applyAlignment="1">
      <alignment horizontal="left" vertical="center" indent="9"/>
    </xf>
    <xf numFmtId="0" fontId="0" fillId="2" borderId="1" xfId="0" applyFill="1" applyBorder="1" applyAlignment="1">
      <alignment horizontal="left" vertical="center" indent="5"/>
    </xf>
    <xf numFmtId="0" fontId="2" fillId="0" borderId="0" xfId="0" applyFont="1" applyAlignment="1">
      <alignment horizontal="center"/>
    </xf>
    <xf numFmtId="2" fontId="0" fillId="0" borderId="0" xfId="0" applyNumberFormat="1"/>
    <xf numFmtId="2" fontId="0" fillId="4" borderId="1" xfId="0" applyNumberForma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2" fontId="0" fillId="2" borderId="1" xfId="0" applyNumberFormat="1" applyFill="1" applyBorder="1"/>
    <xf numFmtId="0" fontId="0" fillId="0" borderId="2" xfId="0" applyBorder="1" applyAlignment="1">
      <alignment horizontal="left" vertical="center" indent="5"/>
    </xf>
    <xf numFmtId="2" fontId="0" fillId="0" borderId="2" xfId="0" applyNumberFormat="1" applyBorder="1"/>
    <xf numFmtId="0" fontId="3" fillId="3" borderId="1" xfId="0" applyFont="1" applyFill="1" applyBorder="1"/>
    <xf numFmtId="0" fontId="3" fillId="8" borderId="1" xfId="0" applyFont="1" applyFill="1" applyBorder="1"/>
    <xf numFmtId="2" fontId="3" fillId="8" borderId="1" xfId="0" applyNumberFormat="1" applyFont="1" applyFill="1" applyBorder="1"/>
    <xf numFmtId="2" fontId="3" fillId="3" borderId="1" xfId="0" applyNumberFormat="1" applyFont="1" applyFill="1" applyBorder="1"/>
    <xf numFmtId="0" fontId="0" fillId="0" borderId="1" xfId="0" applyFill="1" applyBorder="1" applyAlignment="1">
      <alignment horizontal="left" vertical="center" indent="5"/>
    </xf>
    <xf numFmtId="2" fontId="0" fillId="0" borderId="1" xfId="0" applyNumberFormat="1" applyFill="1" applyBorder="1"/>
    <xf numFmtId="0" fontId="0" fillId="0" borderId="0" xfId="0" applyFill="1"/>
    <xf numFmtId="3" fontId="0" fillId="0" borderId="0" xfId="0" applyNumberFormat="1"/>
    <xf numFmtId="3" fontId="0" fillId="7" borderId="1" xfId="0" applyNumberFormat="1" applyFill="1" applyBorder="1"/>
    <xf numFmtId="3" fontId="0" fillId="6" borderId="1" xfId="0" applyNumberFormat="1" applyFill="1" applyBorder="1"/>
    <xf numFmtId="3" fontId="0" fillId="5" borderId="1" xfId="0" applyNumberFormat="1" applyFill="1" applyBorder="1"/>
    <xf numFmtId="3" fontId="0" fillId="4" borderId="1" xfId="0" applyNumberFormat="1" applyFill="1" applyBorder="1"/>
    <xf numFmtId="3" fontId="0" fillId="3" borderId="1" xfId="0" applyNumberFormat="1" applyFill="1" applyBorder="1"/>
    <xf numFmtId="3" fontId="0" fillId="3" borderId="0" xfId="0" applyNumberFormat="1" applyFill="1"/>
    <xf numFmtId="3" fontId="0" fillId="0" borderId="1" xfId="0" applyNumberFormat="1" applyBorder="1"/>
    <xf numFmtId="3" fontId="0" fillId="2" borderId="1" xfId="0" applyNumberFormat="1" applyFill="1" applyBorder="1"/>
    <xf numFmtId="3" fontId="0" fillId="2" borderId="0" xfId="0" applyNumberFormat="1" applyFill="1"/>
    <xf numFmtId="3" fontId="0" fillId="0" borderId="1" xfId="0" applyNumberFormat="1" applyFill="1" applyBorder="1"/>
    <xf numFmtId="3" fontId="0" fillId="0" borderId="0" xfId="0" applyNumberFormat="1" applyFill="1"/>
    <xf numFmtId="3" fontId="0" fillId="0" borderId="2" xfId="0" applyNumberFormat="1" applyBorder="1"/>
    <xf numFmtId="3" fontId="3" fillId="3" borderId="1" xfId="0" applyNumberFormat="1" applyFont="1" applyFill="1" applyBorder="1"/>
    <xf numFmtId="3" fontId="3" fillId="8" borderId="1" xfId="0" applyNumberFormat="1" applyFont="1" applyFill="1" applyBorder="1"/>
    <xf numFmtId="0" fontId="0" fillId="0" borderId="1" xfId="0" applyFill="1" applyBorder="1" applyAlignment="1">
      <alignment horizontal="left" vertical="center" indent="9"/>
    </xf>
    <xf numFmtId="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205"/>
  <sheetViews>
    <sheetView workbookViewId="0">
      <pane xSplit="1" ySplit="5" topLeftCell="B135" activePane="bottomRight" state="frozen"/>
      <selection pane="topRight" activeCell="B1" sqref="B1"/>
      <selection pane="bottomLeft" activeCell="A6" sqref="A6"/>
      <selection pane="bottomRight" activeCell="A189" sqref="A189:XFD189"/>
    </sheetView>
  </sheetViews>
  <sheetFormatPr defaultRowHeight="15" x14ac:dyDescent="0.25"/>
  <cols>
    <col min="1" max="1" width="80" bestFit="1" customWidth="1"/>
    <col min="2" max="2" width="15.5703125" style="23" bestFit="1" customWidth="1"/>
    <col min="3" max="3" width="27.7109375" style="23" bestFit="1" customWidth="1"/>
    <col min="4" max="4" width="10.7109375" style="23" bestFit="1" customWidth="1"/>
    <col min="5" max="5" width="27.7109375" style="23" bestFit="1" customWidth="1"/>
    <col min="6" max="24" width="4.7109375" style="23" customWidth="1"/>
    <col min="25" max="25" width="9.140625" style="23"/>
    <col min="26" max="26" width="29.7109375" style="23" bestFit="1" customWidth="1"/>
    <col min="27" max="27" width="30" style="23" bestFit="1" customWidth="1"/>
    <col min="28" max="28" width="27.7109375" style="23" bestFit="1" customWidth="1"/>
    <col min="29" max="47" width="4.7109375" style="23" customWidth="1"/>
    <col min="48" max="48" width="29.85546875" style="9" bestFit="1" customWidth="1"/>
  </cols>
  <sheetData>
    <row r="2" spans="1:48" ht="33.75" x14ac:dyDescent="0.5">
      <c r="A2" s="8">
        <v>2015</v>
      </c>
    </row>
    <row r="3" spans="1:48" x14ac:dyDescent="0.25">
      <c r="B3" s="24" t="s">
        <v>191</v>
      </c>
      <c r="C3" s="24"/>
      <c r="D3" s="25" t="s">
        <v>192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6" t="s">
        <v>196</v>
      </c>
      <c r="Z3" s="26"/>
      <c r="AA3" s="27" t="s">
        <v>198</v>
      </c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10"/>
    </row>
    <row r="4" spans="1:48" x14ac:dyDescent="0.25">
      <c r="B4" s="24"/>
      <c r="C4" s="24"/>
      <c r="D4" s="25"/>
      <c r="E4" s="25"/>
      <c r="F4" s="25" t="s">
        <v>200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6"/>
      <c r="Z4" s="26"/>
      <c r="AA4" s="27"/>
      <c r="AB4" s="27"/>
      <c r="AC4" s="27" t="s">
        <v>200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10"/>
    </row>
    <row r="5" spans="1:48" x14ac:dyDescent="0.25">
      <c r="A5" s="3"/>
      <c r="B5" s="24" t="s">
        <v>193</v>
      </c>
      <c r="C5" s="24" t="s">
        <v>194</v>
      </c>
      <c r="D5" s="25" t="s">
        <v>195</v>
      </c>
      <c r="E5" s="25" t="s">
        <v>194</v>
      </c>
      <c r="F5" s="25" t="s">
        <v>201</v>
      </c>
      <c r="G5" s="25" t="s">
        <v>202</v>
      </c>
      <c r="H5" s="25" t="s">
        <v>203</v>
      </c>
      <c r="I5" s="25" t="s">
        <v>204</v>
      </c>
      <c r="J5" s="25" t="s">
        <v>205</v>
      </c>
      <c r="K5" s="25" t="s">
        <v>206</v>
      </c>
      <c r="L5" s="25" t="s">
        <v>207</v>
      </c>
      <c r="M5" s="25" t="s">
        <v>208</v>
      </c>
      <c r="N5" s="25" t="s">
        <v>209</v>
      </c>
      <c r="O5" s="25" t="s">
        <v>210</v>
      </c>
      <c r="P5" s="25" t="s">
        <v>211</v>
      </c>
      <c r="Q5" s="25" t="s">
        <v>212</v>
      </c>
      <c r="R5" s="25" t="s">
        <v>213</v>
      </c>
      <c r="S5" s="25" t="s">
        <v>214</v>
      </c>
      <c r="T5" s="25" t="s">
        <v>215</v>
      </c>
      <c r="U5" s="25" t="s">
        <v>216</v>
      </c>
      <c r="V5" s="25" t="s">
        <v>217</v>
      </c>
      <c r="W5" s="25" t="s">
        <v>218</v>
      </c>
      <c r="X5" s="25" t="s">
        <v>219</v>
      </c>
      <c r="Y5" s="26" t="s">
        <v>193</v>
      </c>
      <c r="Z5" s="26" t="s">
        <v>197</v>
      </c>
      <c r="AA5" s="27" t="s">
        <v>195</v>
      </c>
      <c r="AB5" s="27" t="s">
        <v>194</v>
      </c>
      <c r="AC5" s="27" t="s">
        <v>201</v>
      </c>
      <c r="AD5" s="27" t="s">
        <v>202</v>
      </c>
      <c r="AE5" s="27" t="s">
        <v>203</v>
      </c>
      <c r="AF5" s="27" t="s">
        <v>204</v>
      </c>
      <c r="AG5" s="27" t="s">
        <v>205</v>
      </c>
      <c r="AH5" s="27" t="s">
        <v>206</v>
      </c>
      <c r="AI5" s="27" t="s">
        <v>207</v>
      </c>
      <c r="AJ5" s="27" t="s">
        <v>208</v>
      </c>
      <c r="AK5" s="27" t="s">
        <v>209</v>
      </c>
      <c r="AL5" s="27" t="s">
        <v>210</v>
      </c>
      <c r="AM5" s="27" t="s">
        <v>211</v>
      </c>
      <c r="AN5" s="27" t="s">
        <v>212</v>
      </c>
      <c r="AO5" s="27" t="s">
        <v>213</v>
      </c>
      <c r="AP5" s="27" t="s">
        <v>214</v>
      </c>
      <c r="AQ5" s="27" t="s">
        <v>215</v>
      </c>
      <c r="AR5" s="27" t="s">
        <v>216</v>
      </c>
      <c r="AS5" s="27" t="s">
        <v>217</v>
      </c>
      <c r="AT5" s="27" t="s">
        <v>218</v>
      </c>
      <c r="AU5" s="27" t="s">
        <v>219</v>
      </c>
      <c r="AV5" s="10" t="s">
        <v>199</v>
      </c>
    </row>
    <row r="6" spans="1:48" s="2" customFormat="1" x14ac:dyDescent="0.25">
      <c r="A6" s="4" t="s">
        <v>0</v>
      </c>
      <c r="B6" s="28">
        <f>B7+B8+B9+B10+B11+B12+B13+B16+B20+B24+B25+B26</f>
        <v>263</v>
      </c>
      <c r="C6" s="28">
        <f t="shared" ref="C6:AU6" si="0">C7+C8+C9+C10+C11+C12+C13+C16+C20+C24+C25+C26</f>
        <v>181</v>
      </c>
      <c r="D6" s="28">
        <f t="shared" si="0"/>
        <v>1033</v>
      </c>
      <c r="E6" s="28">
        <f>E7+E8+E9+E10+E11+E12+E13+E16+E20+E24+E25+E26</f>
        <v>734</v>
      </c>
      <c r="F6" s="28">
        <f t="shared" si="0"/>
        <v>1</v>
      </c>
      <c r="G6" s="28">
        <f t="shared" si="0"/>
        <v>0</v>
      </c>
      <c r="H6" s="28">
        <f t="shared" si="0"/>
        <v>97</v>
      </c>
      <c r="I6" s="28">
        <f t="shared" si="0"/>
        <v>82</v>
      </c>
      <c r="J6" s="28">
        <f t="shared" si="0"/>
        <v>0</v>
      </c>
      <c r="K6" s="28">
        <f t="shared" si="0"/>
        <v>8</v>
      </c>
      <c r="L6" s="28">
        <f t="shared" si="0"/>
        <v>22</v>
      </c>
      <c r="M6" s="28">
        <f t="shared" si="0"/>
        <v>1</v>
      </c>
      <c r="N6" s="28">
        <f t="shared" si="0"/>
        <v>0</v>
      </c>
      <c r="O6" s="28">
        <f t="shared" si="0"/>
        <v>0</v>
      </c>
      <c r="P6" s="28">
        <f t="shared" si="0"/>
        <v>46</v>
      </c>
      <c r="Q6" s="28">
        <f t="shared" si="0"/>
        <v>5</v>
      </c>
      <c r="R6" s="28">
        <f t="shared" si="0"/>
        <v>13</v>
      </c>
      <c r="S6" s="28">
        <f t="shared" si="0"/>
        <v>3</v>
      </c>
      <c r="T6" s="28">
        <f t="shared" si="0"/>
        <v>0</v>
      </c>
      <c r="U6" s="28">
        <f t="shared" si="0"/>
        <v>4</v>
      </c>
      <c r="V6" s="28">
        <f t="shared" si="0"/>
        <v>12</v>
      </c>
      <c r="W6" s="28">
        <f t="shared" si="0"/>
        <v>0</v>
      </c>
      <c r="X6" s="28">
        <f t="shared" si="0"/>
        <v>5</v>
      </c>
      <c r="Y6" s="28">
        <f t="shared" si="0"/>
        <v>204</v>
      </c>
      <c r="Z6" s="28">
        <f t="shared" si="0"/>
        <v>150</v>
      </c>
      <c r="AA6" s="28">
        <f t="shared" si="0"/>
        <v>846</v>
      </c>
      <c r="AB6" s="28">
        <f>AB7+AB8+AB9+AB10+AB11+AB12+AB13+AB16+AB20+AB24+AB25+AB26</f>
        <v>629</v>
      </c>
      <c r="AC6" s="28">
        <f t="shared" si="0"/>
        <v>1</v>
      </c>
      <c r="AD6" s="28">
        <f t="shared" si="0"/>
        <v>0</v>
      </c>
      <c r="AE6" s="28">
        <f t="shared" si="0"/>
        <v>88</v>
      </c>
      <c r="AF6" s="28">
        <f t="shared" si="0"/>
        <v>82</v>
      </c>
      <c r="AG6" s="28">
        <f t="shared" si="0"/>
        <v>0</v>
      </c>
      <c r="AH6" s="28">
        <f t="shared" si="0"/>
        <v>2</v>
      </c>
      <c r="AI6" s="28">
        <f t="shared" si="0"/>
        <v>10</v>
      </c>
      <c r="AJ6" s="28">
        <f t="shared" si="0"/>
        <v>0</v>
      </c>
      <c r="AK6" s="28">
        <f t="shared" si="0"/>
        <v>0</v>
      </c>
      <c r="AL6" s="28">
        <f t="shared" si="0"/>
        <v>0</v>
      </c>
      <c r="AM6" s="28">
        <f t="shared" si="0"/>
        <v>3</v>
      </c>
      <c r="AN6" s="28">
        <f t="shared" si="0"/>
        <v>1</v>
      </c>
      <c r="AO6" s="28">
        <f t="shared" si="0"/>
        <v>12</v>
      </c>
      <c r="AP6" s="28">
        <f t="shared" si="0"/>
        <v>1</v>
      </c>
      <c r="AQ6" s="28">
        <f t="shared" si="0"/>
        <v>0</v>
      </c>
      <c r="AR6" s="28">
        <f t="shared" si="0"/>
        <v>3</v>
      </c>
      <c r="AS6" s="28">
        <f t="shared" si="0"/>
        <v>12</v>
      </c>
      <c r="AT6" s="28">
        <f t="shared" si="0"/>
        <v>0</v>
      </c>
      <c r="AU6" s="28">
        <f t="shared" si="0"/>
        <v>2</v>
      </c>
      <c r="AV6" s="11">
        <v>420.11</v>
      </c>
    </row>
    <row r="7" spans="1:48" x14ac:dyDescent="0.25">
      <c r="A7" s="5" t="s">
        <v>1</v>
      </c>
      <c r="B7" s="30">
        <v>41</v>
      </c>
      <c r="C7" s="30">
        <v>38</v>
      </c>
      <c r="D7" s="30">
        <v>69</v>
      </c>
      <c r="E7" s="30">
        <v>65</v>
      </c>
      <c r="F7" s="30"/>
      <c r="G7" s="30"/>
      <c r="H7" s="30"/>
      <c r="I7" s="30">
        <v>1</v>
      </c>
      <c r="J7" s="30"/>
      <c r="K7" s="30"/>
      <c r="L7" s="30">
        <v>2</v>
      </c>
      <c r="M7" s="30"/>
      <c r="N7" s="30"/>
      <c r="O7" s="30"/>
      <c r="P7" s="30"/>
      <c r="Q7" s="30"/>
      <c r="R7" s="30"/>
      <c r="S7" s="30"/>
      <c r="T7" s="30"/>
      <c r="U7" s="30"/>
      <c r="V7" s="30">
        <v>1</v>
      </c>
      <c r="W7" s="30"/>
      <c r="X7" s="30"/>
      <c r="Y7" s="30">
        <v>30</v>
      </c>
      <c r="Z7" s="30">
        <v>27</v>
      </c>
      <c r="AA7" s="30">
        <v>43</v>
      </c>
      <c r="AB7" s="30">
        <v>39</v>
      </c>
      <c r="AC7" s="30"/>
      <c r="AD7" s="30"/>
      <c r="AE7" s="30"/>
      <c r="AF7" s="30">
        <v>1</v>
      </c>
      <c r="AG7" s="30"/>
      <c r="AH7" s="30"/>
      <c r="AI7" s="30">
        <v>2</v>
      </c>
      <c r="AJ7" s="30"/>
      <c r="AK7" s="30"/>
      <c r="AL7" s="30"/>
      <c r="AM7" s="30"/>
      <c r="AN7" s="30"/>
      <c r="AO7" s="30"/>
      <c r="AP7" s="30"/>
      <c r="AQ7" s="30"/>
      <c r="AR7" s="30"/>
      <c r="AS7" s="30">
        <v>1</v>
      </c>
      <c r="AT7" s="30"/>
      <c r="AU7" s="30"/>
      <c r="AV7" s="12">
        <v>352.02</v>
      </c>
    </row>
    <row r="8" spans="1:48" x14ac:dyDescent="0.25">
      <c r="A8" s="5" t="s">
        <v>2</v>
      </c>
      <c r="B8" s="30">
        <v>1</v>
      </c>
      <c r="C8" s="30">
        <v>1</v>
      </c>
      <c r="D8" s="30">
        <v>6</v>
      </c>
      <c r="E8" s="30">
        <v>6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>
        <v>1</v>
      </c>
      <c r="Z8" s="30">
        <v>1</v>
      </c>
      <c r="AA8" s="30">
        <v>6</v>
      </c>
      <c r="AB8" s="30">
        <v>6</v>
      </c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12">
        <v>132.52000000000001</v>
      </c>
    </row>
    <row r="9" spans="1:48" x14ac:dyDescent="0.25">
      <c r="A9" s="5" t="s">
        <v>3</v>
      </c>
      <c r="B9" s="30">
        <v>13</v>
      </c>
      <c r="C9" s="30">
        <v>11</v>
      </c>
      <c r="D9" s="30">
        <v>61</v>
      </c>
      <c r="E9" s="30">
        <v>34</v>
      </c>
      <c r="F9" s="30"/>
      <c r="G9" s="30"/>
      <c r="H9" s="30"/>
      <c r="I9" s="30">
        <v>26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>
        <v>1</v>
      </c>
      <c r="Y9" s="30">
        <v>11</v>
      </c>
      <c r="Z9" s="30">
        <v>9</v>
      </c>
      <c r="AA9" s="30">
        <v>64</v>
      </c>
      <c r="AB9" s="30">
        <v>37</v>
      </c>
      <c r="AC9" s="30"/>
      <c r="AD9" s="30"/>
      <c r="AE9" s="30"/>
      <c r="AF9" s="30">
        <v>26</v>
      </c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>
        <v>1</v>
      </c>
      <c r="AV9" s="12">
        <v>624.05999999999995</v>
      </c>
    </row>
    <row r="10" spans="1:48" x14ac:dyDescent="0.25">
      <c r="A10" s="5" t="s">
        <v>4</v>
      </c>
      <c r="B10" s="30">
        <v>42</v>
      </c>
      <c r="C10" s="30">
        <v>17</v>
      </c>
      <c r="D10" s="30">
        <v>104</v>
      </c>
      <c r="E10" s="30">
        <v>44</v>
      </c>
      <c r="F10" s="30"/>
      <c r="G10" s="30"/>
      <c r="H10" s="30">
        <v>25</v>
      </c>
      <c r="I10" s="30">
        <v>19</v>
      </c>
      <c r="J10" s="30"/>
      <c r="K10" s="30">
        <v>3</v>
      </c>
      <c r="L10" s="30">
        <v>5</v>
      </c>
      <c r="M10" s="30"/>
      <c r="N10" s="30"/>
      <c r="O10" s="30"/>
      <c r="P10" s="30"/>
      <c r="Q10" s="30"/>
      <c r="R10" s="30">
        <v>4</v>
      </c>
      <c r="S10" s="30"/>
      <c r="T10" s="30"/>
      <c r="U10" s="30"/>
      <c r="V10" s="30">
        <v>1</v>
      </c>
      <c r="W10" s="30"/>
      <c r="X10" s="30">
        <v>3</v>
      </c>
      <c r="Y10" s="30">
        <v>34</v>
      </c>
      <c r="Z10" s="30">
        <v>14</v>
      </c>
      <c r="AA10" s="30">
        <v>100</v>
      </c>
      <c r="AB10" s="30">
        <v>40</v>
      </c>
      <c r="AC10" s="30"/>
      <c r="AD10" s="30"/>
      <c r="AE10" s="30">
        <v>30</v>
      </c>
      <c r="AF10" s="30">
        <v>19</v>
      </c>
      <c r="AG10" s="30"/>
      <c r="AH10" s="30">
        <v>2</v>
      </c>
      <c r="AI10" s="30">
        <v>4</v>
      </c>
      <c r="AJ10" s="30"/>
      <c r="AK10" s="30"/>
      <c r="AL10" s="30"/>
      <c r="AM10" s="30"/>
      <c r="AN10" s="30"/>
      <c r="AO10" s="30">
        <v>3</v>
      </c>
      <c r="AP10" s="30"/>
      <c r="AQ10" s="30"/>
      <c r="AR10" s="30"/>
      <c r="AS10" s="30">
        <v>1</v>
      </c>
      <c r="AT10" s="30"/>
      <c r="AU10" s="30">
        <v>1</v>
      </c>
      <c r="AV10" s="12">
        <v>532.74</v>
      </c>
    </row>
    <row r="11" spans="1:48" x14ac:dyDescent="0.25">
      <c r="A11" s="5" t="s">
        <v>5</v>
      </c>
      <c r="B11" s="30">
        <v>8</v>
      </c>
      <c r="C11" s="30">
        <v>2</v>
      </c>
      <c r="D11" s="30">
        <v>47</v>
      </c>
      <c r="E11" s="30">
        <v>2</v>
      </c>
      <c r="F11" s="30"/>
      <c r="G11" s="30"/>
      <c r="H11" s="30">
        <v>31</v>
      </c>
      <c r="I11" s="30"/>
      <c r="J11" s="30"/>
      <c r="K11" s="30">
        <v>2</v>
      </c>
      <c r="L11" s="30">
        <v>10</v>
      </c>
      <c r="M11" s="30"/>
      <c r="N11" s="30"/>
      <c r="O11" s="30"/>
      <c r="P11" s="30"/>
      <c r="Q11" s="30">
        <v>2</v>
      </c>
      <c r="R11" s="30"/>
      <c r="S11" s="30"/>
      <c r="T11" s="30"/>
      <c r="U11" s="30"/>
      <c r="V11" s="30"/>
      <c r="W11" s="30"/>
      <c r="X11" s="30"/>
      <c r="Y11" s="30">
        <v>2</v>
      </c>
      <c r="Z11" s="30">
        <v>1</v>
      </c>
      <c r="AA11" s="30">
        <v>24</v>
      </c>
      <c r="AB11" s="30">
        <v>1</v>
      </c>
      <c r="AC11" s="30"/>
      <c r="AD11" s="30"/>
      <c r="AE11" s="30">
        <v>23</v>
      </c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12">
        <v>361.67</v>
      </c>
    </row>
    <row r="12" spans="1:48" x14ac:dyDescent="0.25">
      <c r="A12" s="5" t="s">
        <v>6</v>
      </c>
      <c r="B12" s="30">
        <v>40</v>
      </c>
      <c r="C12" s="30">
        <v>32</v>
      </c>
      <c r="D12" s="30">
        <v>107</v>
      </c>
      <c r="E12" s="30">
        <v>80</v>
      </c>
      <c r="F12" s="30">
        <v>1</v>
      </c>
      <c r="G12" s="30"/>
      <c r="H12" s="30"/>
      <c r="I12" s="30">
        <v>14</v>
      </c>
      <c r="J12" s="30"/>
      <c r="K12" s="30">
        <v>1</v>
      </c>
      <c r="L12" s="30">
        <v>1</v>
      </c>
      <c r="M12" s="30"/>
      <c r="N12" s="30"/>
      <c r="O12" s="30"/>
      <c r="P12" s="30"/>
      <c r="Q12" s="30">
        <v>1</v>
      </c>
      <c r="R12" s="30">
        <v>8</v>
      </c>
      <c r="S12" s="30">
        <v>1</v>
      </c>
      <c r="T12" s="30"/>
      <c r="U12" s="30"/>
      <c r="V12" s="30"/>
      <c r="W12" s="30"/>
      <c r="X12" s="30"/>
      <c r="Y12" s="30">
        <v>37</v>
      </c>
      <c r="Z12" s="30">
        <v>30</v>
      </c>
      <c r="AA12" s="30">
        <v>92</v>
      </c>
      <c r="AB12" s="30">
        <v>66</v>
      </c>
      <c r="AC12" s="30">
        <v>1</v>
      </c>
      <c r="AD12" s="30"/>
      <c r="AE12" s="30"/>
      <c r="AF12" s="30">
        <v>14</v>
      </c>
      <c r="AG12" s="30"/>
      <c r="AH12" s="30"/>
      <c r="AI12" s="30">
        <v>1</v>
      </c>
      <c r="AJ12" s="30"/>
      <c r="AK12" s="30"/>
      <c r="AL12" s="30"/>
      <c r="AM12" s="30"/>
      <c r="AN12" s="30">
        <v>1</v>
      </c>
      <c r="AO12" s="30">
        <v>8</v>
      </c>
      <c r="AP12" s="30">
        <v>1</v>
      </c>
      <c r="AQ12" s="30"/>
      <c r="AR12" s="30"/>
      <c r="AS12" s="30"/>
      <c r="AT12" s="30"/>
      <c r="AU12" s="30"/>
      <c r="AV12" s="12">
        <v>673.91</v>
      </c>
    </row>
    <row r="13" spans="1:48" s="1" customFormat="1" x14ac:dyDescent="0.25">
      <c r="A13" s="7" t="s">
        <v>7</v>
      </c>
      <c r="B13" s="31">
        <f>SUM(B14:B15)</f>
        <v>42</v>
      </c>
      <c r="C13" s="31">
        <f t="shared" ref="C13:AU13" si="1">SUM(C14:C15)</f>
        <v>30</v>
      </c>
      <c r="D13" s="31">
        <f t="shared" si="1"/>
        <v>218</v>
      </c>
      <c r="E13" s="31">
        <f>SUM(E14:E15)</f>
        <v>144</v>
      </c>
      <c r="F13" s="31">
        <f t="shared" si="1"/>
        <v>0</v>
      </c>
      <c r="G13" s="31">
        <f t="shared" si="1"/>
        <v>0</v>
      </c>
      <c r="H13" s="31">
        <f t="shared" si="1"/>
        <v>7</v>
      </c>
      <c r="I13" s="31">
        <f t="shared" si="1"/>
        <v>22</v>
      </c>
      <c r="J13" s="31">
        <f t="shared" si="1"/>
        <v>0</v>
      </c>
      <c r="K13" s="31">
        <f t="shared" si="1"/>
        <v>0</v>
      </c>
      <c r="L13" s="31">
        <f t="shared" si="1"/>
        <v>0</v>
      </c>
      <c r="M13" s="31">
        <f t="shared" si="1"/>
        <v>0</v>
      </c>
      <c r="N13" s="31">
        <f t="shared" si="1"/>
        <v>0</v>
      </c>
      <c r="O13" s="31">
        <f t="shared" si="1"/>
        <v>0</v>
      </c>
      <c r="P13" s="31">
        <f t="shared" si="1"/>
        <v>42</v>
      </c>
      <c r="Q13" s="31">
        <f t="shared" si="1"/>
        <v>0</v>
      </c>
      <c r="R13" s="31">
        <f t="shared" si="1"/>
        <v>1</v>
      </c>
      <c r="S13" s="31">
        <f t="shared" si="1"/>
        <v>2</v>
      </c>
      <c r="T13" s="31">
        <f t="shared" si="1"/>
        <v>0</v>
      </c>
      <c r="U13" s="31">
        <f t="shared" si="1"/>
        <v>0</v>
      </c>
      <c r="V13" s="31">
        <f t="shared" si="1"/>
        <v>0</v>
      </c>
      <c r="W13" s="31">
        <f t="shared" si="1"/>
        <v>0</v>
      </c>
      <c r="X13" s="31">
        <f t="shared" si="1"/>
        <v>0</v>
      </c>
      <c r="Y13" s="31">
        <f t="shared" si="1"/>
        <v>32</v>
      </c>
      <c r="Z13" s="31">
        <f t="shared" si="1"/>
        <v>29</v>
      </c>
      <c r="AA13" s="31">
        <f t="shared" si="1"/>
        <v>151</v>
      </c>
      <c r="AB13" s="31">
        <f>SUM(AB14:AB15)</f>
        <v>127</v>
      </c>
      <c r="AC13" s="31">
        <f t="shared" si="1"/>
        <v>0</v>
      </c>
      <c r="AD13" s="31">
        <f t="shared" si="1"/>
        <v>0</v>
      </c>
      <c r="AE13" s="31">
        <f t="shared" si="1"/>
        <v>1</v>
      </c>
      <c r="AF13" s="31">
        <f t="shared" si="1"/>
        <v>22</v>
      </c>
      <c r="AG13" s="31">
        <f t="shared" si="1"/>
        <v>0</v>
      </c>
      <c r="AH13" s="31">
        <f t="shared" si="1"/>
        <v>0</v>
      </c>
      <c r="AI13" s="31">
        <f t="shared" si="1"/>
        <v>0</v>
      </c>
      <c r="AJ13" s="31">
        <f t="shared" si="1"/>
        <v>0</v>
      </c>
      <c r="AK13" s="31">
        <f t="shared" si="1"/>
        <v>0</v>
      </c>
      <c r="AL13" s="31">
        <f t="shared" si="1"/>
        <v>0</v>
      </c>
      <c r="AM13" s="31">
        <f t="shared" si="1"/>
        <v>0</v>
      </c>
      <c r="AN13" s="31">
        <f t="shared" si="1"/>
        <v>0</v>
      </c>
      <c r="AO13" s="31">
        <f t="shared" si="1"/>
        <v>1</v>
      </c>
      <c r="AP13" s="31">
        <f t="shared" si="1"/>
        <v>0</v>
      </c>
      <c r="AQ13" s="31">
        <f t="shared" si="1"/>
        <v>0</v>
      </c>
      <c r="AR13" s="31">
        <f t="shared" si="1"/>
        <v>0</v>
      </c>
      <c r="AS13" s="31">
        <f t="shared" si="1"/>
        <v>0</v>
      </c>
      <c r="AT13" s="31">
        <f t="shared" si="1"/>
        <v>0</v>
      </c>
      <c r="AU13" s="31">
        <f t="shared" si="1"/>
        <v>0</v>
      </c>
      <c r="AV13" s="13">
        <v>297.33</v>
      </c>
    </row>
    <row r="14" spans="1:48" x14ac:dyDescent="0.25">
      <c r="A14" s="6" t="s">
        <v>8</v>
      </c>
      <c r="B14" s="30">
        <v>32</v>
      </c>
      <c r="C14" s="30">
        <v>20</v>
      </c>
      <c r="D14" s="30">
        <v>141</v>
      </c>
      <c r="E14" s="30">
        <v>67</v>
      </c>
      <c r="F14" s="30"/>
      <c r="G14" s="30"/>
      <c r="H14" s="30">
        <v>7</v>
      </c>
      <c r="I14" s="30">
        <v>22</v>
      </c>
      <c r="J14" s="30"/>
      <c r="K14" s="30"/>
      <c r="L14" s="30"/>
      <c r="M14" s="30"/>
      <c r="N14" s="30"/>
      <c r="O14" s="30"/>
      <c r="P14" s="30">
        <v>42</v>
      </c>
      <c r="Q14" s="30"/>
      <c r="R14" s="30">
        <v>1</v>
      </c>
      <c r="S14" s="30">
        <v>2</v>
      </c>
      <c r="T14" s="30"/>
      <c r="U14" s="30"/>
      <c r="V14" s="30"/>
      <c r="W14" s="30"/>
      <c r="X14" s="30"/>
      <c r="Y14" s="30">
        <v>22</v>
      </c>
      <c r="Z14" s="30">
        <v>19</v>
      </c>
      <c r="AA14" s="30">
        <v>75</v>
      </c>
      <c r="AB14" s="30">
        <v>51</v>
      </c>
      <c r="AC14" s="30"/>
      <c r="AD14" s="30"/>
      <c r="AE14" s="30">
        <v>1</v>
      </c>
      <c r="AF14" s="30">
        <v>22</v>
      </c>
      <c r="AG14" s="30"/>
      <c r="AH14" s="30"/>
      <c r="AI14" s="30"/>
      <c r="AJ14" s="30"/>
      <c r="AK14" s="30"/>
      <c r="AL14" s="30"/>
      <c r="AM14" s="30"/>
      <c r="AN14" s="30"/>
      <c r="AO14" s="30">
        <v>1</v>
      </c>
      <c r="AP14" s="30"/>
      <c r="AQ14" s="30"/>
      <c r="AR14" s="30"/>
      <c r="AS14" s="30"/>
      <c r="AT14" s="30"/>
      <c r="AU14" s="30"/>
      <c r="AV14" s="12">
        <v>409.83</v>
      </c>
    </row>
    <row r="15" spans="1:48" x14ac:dyDescent="0.25">
      <c r="A15" s="6" t="s">
        <v>9</v>
      </c>
      <c r="B15" s="30">
        <v>10</v>
      </c>
      <c r="C15" s="30">
        <v>10</v>
      </c>
      <c r="D15" s="30">
        <v>77</v>
      </c>
      <c r="E15" s="30">
        <v>77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>
        <v>10</v>
      </c>
      <c r="Z15" s="30">
        <v>10</v>
      </c>
      <c r="AA15" s="30">
        <v>76</v>
      </c>
      <c r="AB15" s="30">
        <v>76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12">
        <v>186.31</v>
      </c>
    </row>
    <row r="16" spans="1:48" s="1" customFormat="1" x14ac:dyDescent="0.25">
      <c r="A16" s="7" t="s">
        <v>10</v>
      </c>
      <c r="B16" s="31">
        <f>SUM(B17:B19)</f>
        <v>30</v>
      </c>
      <c r="C16" s="31">
        <f t="shared" ref="C16:AU16" si="2">SUM(C17:C19)</f>
        <v>25</v>
      </c>
      <c r="D16" s="31">
        <f t="shared" si="2"/>
        <v>170</v>
      </c>
      <c r="E16" s="31">
        <f>SUM(E17:E19)</f>
        <v>156</v>
      </c>
      <c r="F16" s="31">
        <f t="shared" si="2"/>
        <v>0</v>
      </c>
      <c r="G16" s="31">
        <f t="shared" si="2"/>
        <v>0</v>
      </c>
      <c r="H16" s="31">
        <f t="shared" si="2"/>
        <v>12</v>
      </c>
      <c r="I16" s="31">
        <f t="shared" si="2"/>
        <v>0</v>
      </c>
      <c r="J16" s="31">
        <f t="shared" si="2"/>
        <v>0</v>
      </c>
      <c r="K16" s="31">
        <f t="shared" si="2"/>
        <v>0</v>
      </c>
      <c r="L16" s="31">
        <f t="shared" si="2"/>
        <v>0</v>
      </c>
      <c r="M16" s="31">
        <f t="shared" si="2"/>
        <v>0</v>
      </c>
      <c r="N16" s="31">
        <f t="shared" si="2"/>
        <v>0</v>
      </c>
      <c r="O16" s="31">
        <f t="shared" si="2"/>
        <v>0</v>
      </c>
      <c r="P16" s="31">
        <f t="shared" si="2"/>
        <v>0</v>
      </c>
      <c r="Q16" s="31">
        <f t="shared" si="2"/>
        <v>0</v>
      </c>
      <c r="R16" s="31">
        <f t="shared" si="2"/>
        <v>0</v>
      </c>
      <c r="S16" s="31">
        <f t="shared" si="2"/>
        <v>0</v>
      </c>
      <c r="T16" s="31">
        <f t="shared" si="2"/>
        <v>0</v>
      </c>
      <c r="U16" s="31">
        <f t="shared" si="2"/>
        <v>0</v>
      </c>
      <c r="V16" s="31">
        <f t="shared" si="2"/>
        <v>2</v>
      </c>
      <c r="W16" s="31">
        <f t="shared" si="2"/>
        <v>0</v>
      </c>
      <c r="X16" s="31">
        <f t="shared" si="2"/>
        <v>0</v>
      </c>
      <c r="Y16" s="31">
        <f t="shared" si="2"/>
        <v>25</v>
      </c>
      <c r="Z16" s="31">
        <f t="shared" si="2"/>
        <v>20</v>
      </c>
      <c r="AA16" s="31">
        <f t="shared" si="2"/>
        <v>165</v>
      </c>
      <c r="AB16" s="31">
        <f>SUM(AB17:AB19)</f>
        <v>151</v>
      </c>
      <c r="AC16" s="31">
        <f t="shared" si="2"/>
        <v>0</v>
      </c>
      <c r="AD16" s="31">
        <f t="shared" si="2"/>
        <v>0</v>
      </c>
      <c r="AE16" s="31">
        <f t="shared" si="2"/>
        <v>12</v>
      </c>
      <c r="AF16" s="31">
        <f t="shared" si="2"/>
        <v>0</v>
      </c>
      <c r="AG16" s="31">
        <f t="shared" si="2"/>
        <v>0</v>
      </c>
      <c r="AH16" s="31">
        <f t="shared" si="2"/>
        <v>0</v>
      </c>
      <c r="AI16" s="31">
        <f t="shared" si="2"/>
        <v>0</v>
      </c>
      <c r="AJ16" s="31">
        <f t="shared" si="2"/>
        <v>0</v>
      </c>
      <c r="AK16" s="31">
        <f t="shared" si="2"/>
        <v>0</v>
      </c>
      <c r="AL16" s="31">
        <f t="shared" si="2"/>
        <v>0</v>
      </c>
      <c r="AM16" s="31">
        <f t="shared" si="2"/>
        <v>0</v>
      </c>
      <c r="AN16" s="31">
        <f t="shared" si="2"/>
        <v>0</v>
      </c>
      <c r="AO16" s="31">
        <f t="shared" si="2"/>
        <v>0</v>
      </c>
      <c r="AP16" s="31">
        <f t="shared" si="2"/>
        <v>0</v>
      </c>
      <c r="AQ16" s="31">
        <f t="shared" si="2"/>
        <v>0</v>
      </c>
      <c r="AR16" s="31">
        <f t="shared" si="2"/>
        <v>0</v>
      </c>
      <c r="AS16" s="31">
        <f t="shared" si="2"/>
        <v>2</v>
      </c>
      <c r="AT16" s="31">
        <f t="shared" si="2"/>
        <v>0</v>
      </c>
      <c r="AU16" s="31">
        <f t="shared" si="2"/>
        <v>0</v>
      </c>
      <c r="AV16" s="13">
        <v>222.17</v>
      </c>
    </row>
    <row r="17" spans="1:48" x14ac:dyDescent="0.25">
      <c r="A17" s="6" t="s">
        <v>11</v>
      </c>
      <c r="B17" s="30">
        <v>14</v>
      </c>
      <c r="C17" s="30">
        <v>12</v>
      </c>
      <c r="D17" s="30">
        <v>95</v>
      </c>
      <c r="E17" s="30">
        <v>84</v>
      </c>
      <c r="F17" s="30"/>
      <c r="G17" s="30"/>
      <c r="H17" s="30">
        <v>11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>
        <v>13</v>
      </c>
      <c r="Z17" s="30">
        <v>11</v>
      </c>
      <c r="AA17" s="30">
        <v>94</v>
      </c>
      <c r="AB17" s="30">
        <v>83</v>
      </c>
      <c r="AC17" s="30"/>
      <c r="AD17" s="30"/>
      <c r="AE17" s="30">
        <v>11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12">
        <v>290.73</v>
      </c>
    </row>
    <row r="18" spans="1:48" x14ac:dyDescent="0.25">
      <c r="A18" s="6" t="s">
        <v>12</v>
      </c>
      <c r="B18" s="30">
        <v>5</v>
      </c>
      <c r="C18" s="30">
        <v>4</v>
      </c>
      <c r="D18" s="30">
        <v>29</v>
      </c>
      <c r="E18" s="30">
        <v>28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>
        <v>1</v>
      </c>
      <c r="W18" s="30"/>
      <c r="X18" s="30"/>
      <c r="Y18" s="30">
        <v>2</v>
      </c>
      <c r="Z18" s="30">
        <v>1</v>
      </c>
      <c r="AA18" s="30">
        <v>26</v>
      </c>
      <c r="AB18" s="30">
        <v>25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>
        <v>1</v>
      </c>
      <c r="AT18" s="30"/>
      <c r="AU18" s="30"/>
      <c r="AV18" s="12">
        <v>88.08</v>
      </c>
    </row>
    <row r="19" spans="1:48" x14ac:dyDescent="0.25">
      <c r="A19" s="6" t="s">
        <v>13</v>
      </c>
      <c r="B19" s="30">
        <v>11</v>
      </c>
      <c r="C19" s="30">
        <v>9</v>
      </c>
      <c r="D19" s="30">
        <v>46</v>
      </c>
      <c r="E19" s="30">
        <v>44</v>
      </c>
      <c r="F19" s="30"/>
      <c r="G19" s="30"/>
      <c r="H19" s="30">
        <v>1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>
        <v>1</v>
      </c>
      <c r="W19" s="30"/>
      <c r="X19" s="30"/>
      <c r="Y19" s="30">
        <v>10</v>
      </c>
      <c r="Z19" s="30">
        <v>8</v>
      </c>
      <c r="AA19" s="30">
        <v>45</v>
      </c>
      <c r="AB19" s="30">
        <v>43</v>
      </c>
      <c r="AC19" s="30"/>
      <c r="AD19" s="30"/>
      <c r="AE19" s="30">
        <v>1</v>
      </c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>
        <v>1</v>
      </c>
      <c r="AT19" s="30"/>
      <c r="AU19" s="30"/>
      <c r="AV19" s="12">
        <v>156.44</v>
      </c>
    </row>
    <row r="20" spans="1:48" s="1" customFormat="1" x14ac:dyDescent="0.25">
      <c r="A20" s="7" t="s">
        <v>14</v>
      </c>
      <c r="B20" s="31">
        <f>SUM(B21:B23)</f>
        <v>14</v>
      </c>
      <c r="C20" s="31">
        <f t="shared" ref="C20:AU20" si="3">SUM(C21:C23)</f>
        <v>5</v>
      </c>
      <c r="D20" s="31">
        <f t="shared" si="3"/>
        <v>34</v>
      </c>
      <c r="E20" s="31">
        <f>SUM(E21:E23)</f>
        <v>11</v>
      </c>
      <c r="F20" s="31">
        <f t="shared" si="3"/>
        <v>0</v>
      </c>
      <c r="G20" s="31">
        <f t="shared" si="3"/>
        <v>0</v>
      </c>
      <c r="H20" s="31">
        <f t="shared" si="3"/>
        <v>11</v>
      </c>
      <c r="I20" s="31">
        <f t="shared" si="3"/>
        <v>0</v>
      </c>
      <c r="J20" s="31">
        <f t="shared" si="3"/>
        <v>0</v>
      </c>
      <c r="K20" s="31">
        <f t="shared" si="3"/>
        <v>2</v>
      </c>
      <c r="L20" s="31">
        <f t="shared" si="3"/>
        <v>3</v>
      </c>
      <c r="M20" s="31">
        <f t="shared" si="3"/>
        <v>0</v>
      </c>
      <c r="N20" s="31">
        <f t="shared" si="3"/>
        <v>0</v>
      </c>
      <c r="O20" s="31">
        <f t="shared" si="3"/>
        <v>0</v>
      </c>
      <c r="P20" s="31">
        <f t="shared" si="3"/>
        <v>0</v>
      </c>
      <c r="Q20" s="31">
        <f t="shared" si="3"/>
        <v>2</v>
      </c>
      <c r="R20" s="31">
        <f t="shared" si="3"/>
        <v>0</v>
      </c>
      <c r="S20" s="31">
        <f t="shared" si="3"/>
        <v>0</v>
      </c>
      <c r="T20" s="31">
        <f t="shared" si="3"/>
        <v>0</v>
      </c>
      <c r="U20" s="31">
        <f t="shared" si="3"/>
        <v>3</v>
      </c>
      <c r="V20" s="31">
        <f t="shared" si="3"/>
        <v>2</v>
      </c>
      <c r="W20" s="31">
        <f t="shared" si="3"/>
        <v>0</v>
      </c>
      <c r="X20" s="31">
        <f t="shared" si="3"/>
        <v>0</v>
      </c>
      <c r="Y20" s="31">
        <f t="shared" si="3"/>
        <v>10</v>
      </c>
      <c r="Z20" s="31">
        <f t="shared" si="3"/>
        <v>5</v>
      </c>
      <c r="AA20" s="31">
        <f t="shared" si="3"/>
        <v>29</v>
      </c>
      <c r="AB20" s="31">
        <f>SUM(AB21:AB23)</f>
        <v>11</v>
      </c>
      <c r="AC20" s="31">
        <f t="shared" si="3"/>
        <v>0</v>
      </c>
      <c r="AD20" s="31">
        <f t="shared" si="3"/>
        <v>0</v>
      </c>
      <c r="AE20" s="31">
        <f t="shared" si="3"/>
        <v>11</v>
      </c>
      <c r="AF20" s="31">
        <f t="shared" si="3"/>
        <v>0</v>
      </c>
      <c r="AG20" s="31">
        <f t="shared" si="3"/>
        <v>0</v>
      </c>
      <c r="AH20" s="31">
        <f t="shared" si="3"/>
        <v>0</v>
      </c>
      <c r="AI20" s="31">
        <f t="shared" si="3"/>
        <v>2</v>
      </c>
      <c r="AJ20" s="31">
        <f t="shared" si="3"/>
        <v>0</v>
      </c>
      <c r="AK20" s="31">
        <f t="shared" si="3"/>
        <v>0</v>
      </c>
      <c r="AL20" s="31">
        <f t="shared" si="3"/>
        <v>0</v>
      </c>
      <c r="AM20" s="31">
        <f t="shared" si="3"/>
        <v>0</v>
      </c>
      <c r="AN20" s="31">
        <f t="shared" si="3"/>
        <v>0</v>
      </c>
      <c r="AO20" s="31">
        <f t="shared" si="3"/>
        <v>0</v>
      </c>
      <c r="AP20" s="31">
        <f t="shared" si="3"/>
        <v>0</v>
      </c>
      <c r="AQ20" s="31">
        <f t="shared" si="3"/>
        <v>0</v>
      </c>
      <c r="AR20" s="31">
        <f t="shared" si="3"/>
        <v>3</v>
      </c>
      <c r="AS20" s="31">
        <f t="shared" si="3"/>
        <v>2</v>
      </c>
      <c r="AT20" s="31">
        <f t="shared" si="3"/>
        <v>0</v>
      </c>
      <c r="AU20" s="31">
        <f t="shared" si="3"/>
        <v>0</v>
      </c>
      <c r="AV20" s="13">
        <v>1413.57</v>
      </c>
    </row>
    <row r="21" spans="1:48" x14ac:dyDescent="0.25">
      <c r="A21" s="6" t="s">
        <v>15</v>
      </c>
      <c r="B21" s="30">
        <v>13</v>
      </c>
      <c r="C21" s="30">
        <v>5</v>
      </c>
      <c r="D21" s="30">
        <v>23</v>
      </c>
      <c r="E21" s="30">
        <v>11</v>
      </c>
      <c r="F21" s="30"/>
      <c r="G21" s="30"/>
      <c r="H21" s="30"/>
      <c r="I21" s="30"/>
      <c r="J21" s="30"/>
      <c r="K21" s="30">
        <v>2</v>
      </c>
      <c r="L21" s="30">
        <v>3</v>
      </c>
      <c r="M21" s="30"/>
      <c r="N21" s="30"/>
      <c r="O21" s="30"/>
      <c r="P21" s="30"/>
      <c r="Q21" s="30">
        <v>2</v>
      </c>
      <c r="R21" s="30"/>
      <c r="S21" s="30"/>
      <c r="T21" s="30"/>
      <c r="U21" s="30">
        <v>3</v>
      </c>
      <c r="V21" s="30">
        <v>2</v>
      </c>
      <c r="W21" s="30"/>
      <c r="X21" s="30"/>
      <c r="Y21" s="30">
        <v>9</v>
      </c>
      <c r="Z21" s="30">
        <v>5</v>
      </c>
      <c r="AA21" s="30">
        <v>18</v>
      </c>
      <c r="AB21" s="30">
        <v>11</v>
      </c>
      <c r="AC21" s="30"/>
      <c r="AD21" s="30"/>
      <c r="AE21" s="30"/>
      <c r="AF21" s="30"/>
      <c r="AG21" s="30"/>
      <c r="AH21" s="30"/>
      <c r="AI21" s="30">
        <v>2</v>
      </c>
      <c r="AJ21" s="30"/>
      <c r="AK21" s="30"/>
      <c r="AL21" s="30"/>
      <c r="AM21" s="30"/>
      <c r="AN21" s="30"/>
      <c r="AO21" s="30"/>
      <c r="AP21" s="30"/>
      <c r="AQ21" s="30"/>
      <c r="AR21" s="30">
        <v>3</v>
      </c>
      <c r="AS21" s="30">
        <v>2</v>
      </c>
      <c r="AT21" s="30"/>
      <c r="AU21" s="30"/>
      <c r="AV21" s="12">
        <v>1544.09</v>
      </c>
    </row>
    <row r="22" spans="1:48" x14ac:dyDescent="0.25">
      <c r="A22" s="6" t="s">
        <v>16</v>
      </c>
      <c r="B22" s="30">
        <v>1</v>
      </c>
      <c r="C22" s="30">
        <v>0</v>
      </c>
      <c r="D22" s="30">
        <v>11</v>
      </c>
      <c r="E22" s="30">
        <v>0</v>
      </c>
      <c r="F22" s="30"/>
      <c r="G22" s="30"/>
      <c r="H22" s="30">
        <v>11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>
        <v>1</v>
      </c>
      <c r="Z22" s="30">
        <v>0</v>
      </c>
      <c r="AA22" s="30">
        <v>11</v>
      </c>
      <c r="AB22" s="30">
        <v>0</v>
      </c>
      <c r="AC22" s="30"/>
      <c r="AD22" s="30"/>
      <c r="AE22" s="30">
        <v>11</v>
      </c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12">
        <v>1200</v>
      </c>
    </row>
    <row r="23" spans="1:48" x14ac:dyDescent="0.25">
      <c r="A23" s="6" t="s">
        <v>17</v>
      </c>
      <c r="B23" s="30">
        <v>0</v>
      </c>
      <c r="C23" s="30">
        <v>0</v>
      </c>
      <c r="D23" s="30">
        <v>0</v>
      </c>
      <c r="E23" s="30">
        <v>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>
        <v>0</v>
      </c>
      <c r="Z23" s="30">
        <v>0</v>
      </c>
      <c r="AA23" s="30">
        <v>0</v>
      </c>
      <c r="AB23" s="30">
        <v>0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12"/>
    </row>
    <row r="24" spans="1:48" x14ac:dyDescent="0.25">
      <c r="A24" s="5" t="s">
        <v>18</v>
      </c>
      <c r="B24" s="30">
        <v>2</v>
      </c>
      <c r="C24" s="30">
        <v>2</v>
      </c>
      <c r="D24" s="30">
        <v>2</v>
      </c>
      <c r="E24" s="30">
        <v>2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>
        <v>1</v>
      </c>
      <c r="Z24" s="30">
        <v>1</v>
      </c>
      <c r="AA24" s="30">
        <v>1</v>
      </c>
      <c r="AB24" s="30">
        <v>1</v>
      </c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12">
        <v>1760</v>
      </c>
    </row>
    <row r="25" spans="1:48" x14ac:dyDescent="0.25">
      <c r="A25" s="5" t="s">
        <v>19</v>
      </c>
      <c r="B25" s="30">
        <v>20</v>
      </c>
      <c r="C25" s="30">
        <v>14</v>
      </c>
      <c r="D25" s="30">
        <v>193</v>
      </c>
      <c r="E25" s="30">
        <v>184</v>
      </c>
      <c r="F25" s="30"/>
      <c r="G25" s="30"/>
      <c r="H25" s="30"/>
      <c r="I25" s="30"/>
      <c r="J25" s="30"/>
      <c r="K25" s="30"/>
      <c r="L25" s="30">
        <v>1</v>
      </c>
      <c r="M25" s="30">
        <v>1</v>
      </c>
      <c r="N25" s="30"/>
      <c r="O25" s="30"/>
      <c r="P25" s="30">
        <v>3</v>
      </c>
      <c r="Q25" s="30"/>
      <c r="R25" s="30"/>
      <c r="S25" s="30"/>
      <c r="T25" s="30"/>
      <c r="U25" s="30"/>
      <c r="V25" s="30">
        <v>4</v>
      </c>
      <c r="W25" s="30"/>
      <c r="X25" s="30"/>
      <c r="Y25" s="30">
        <v>17</v>
      </c>
      <c r="Z25" s="30">
        <v>12</v>
      </c>
      <c r="AA25" s="30">
        <v>156</v>
      </c>
      <c r="AB25" s="30">
        <v>148</v>
      </c>
      <c r="AC25" s="30"/>
      <c r="AD25" s="30"/>
      <c r="AE25" s="30"/>
      <c r="AF25" s="30"/>
      <c r="AG25" s="30"/>
      <c r="AH25" s="30"/>
      <c r="AI25" s="30">
        <v>1</v>
      </c>
      <c r="AJ25" s="30"/>
      <c r="AK25" s="30"/>
      <c r="AL25" s="30"/>
      <c r="AM25" s="30">
        <v>3</v>
      </c>
      <c r="AN25" s="30"/>
      <c r="AO25" s="30"/>
      <c r="AP25" s="30"/>
      <c r="AQ25" s="30"/>
      <c r="AR25" s="30"/>
      <c r="AS25" s="30">
        <v>4</v>
      </c>
      <c r="AT25" s="30"/>
      <c r="AU25" s="30"/>
      <c r="AV25" s="12">
        <v>212.05</v>
      </c>
    </row>
    <row r="26" spans="1:48" x14ac:dyDescent="0.25">
      <c r="A26" s="5" t="s">
        <v>20</v>
      </c>
      <c r="B26" s="30">
        <v>10</v>
      </c>
      <c r="C26" s="30">
        <v>4</v>
      </c>
      <c r="D26" s="30">
        <v>22</v>
      </c>
      <c r="E26" s="30">
        <v>6</v>
      </c>
      <c r="F26" s="30"/>
      <c r="G26" s="30"/>
      <c r="H26" s="30">
        <v>11</v>
      </c>
      <c r="I26" s="30"/>
      <c r="J26" s="30"/>
      <c r="K26" s="30"/>
      <c r="L26" s="30"/>
      <c r="M26" s="30"/>
      <c r="N26" s="30"/>
      <c r="O26" s="30"/>
      <c r="P26" s="30">
        <v>1</v>
      </c>
      <c r="Q26" s="30"/>
      <c r="R26" s="30"/>
      <c r="S26" s="30"/>
      <c r="T26" s="30"/>
      <c r="U26" s="30">
        <v>1</v>
      </c>
      <c r="V26" s="30">
        <v>2</v>
      </c>
      <c r="W26" s="30"/>
      <c r="X26" s="30">
        <v>1</v>
      </c>
      <c r="Y26" s="30">
        <v>4</v>
      </c>
      <c r="Z26" s="30">
        <v>1</v>
      </c>
      <c r="AA26" s="30">
        <v>15</v>
      </c>
      <c r="AB26" s="30">
        <v>2</v>
      </c>
      <c r="AC26" s="30"/>
      <c r="AD26" s="30"/>
      <c r="AE26" s="30">
        <v>11</v>
      </c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>
        <v>2</v>
      </c>
      <c r="AT26" s="30"/>
      <c r="AU26" s="30"/>
      <c r="AV26" s="12">
        <v>1213.07</v>
      </c>
    </row>
    <row r="27" spans="1:48" s="2" customFormat="1" x14ac:dyDescent="0.25">
      <c r="A27" s="4" t="s">
        <v>21</v>
      </c>
      <c r="B27" s="28">
        <f>B28+B29+B30+B31+B32+B35+B38+B39+B40+B41</f>
        <v>89</v>
      </c>
      <c r="C27" s="28">
        <f t="shared" ref="C27:AU27" si="4">C28+C29+C30+C31+C32+C35+C38+C39+C40+C41</f>
        <v>28</v>
      </c>
      <c r="D27" s="28">
        <f t="shared" si="4"/>
        <v>406</v>
      </c>
      <c r="E27" s="28">
        <f>E28+E29+E30+E31+E32+E35+E38+E39+E40+E41</f>
        <v>281</v>
      </c>
      <c r="F27" s="28">
        <f t="shared" si="4"/>
        <v>0</v>
      </c>
      <c r="G27" s="28">
        <f t="shared" si="4"/>
        <v>0</v>
      </c>
      <c r="H27" s="28">
        <f t="shared" si="4"/>
        <v>0</v>
      </c>
      <c r="I27" s="28">
        <f t="shared" si="4"/>
        <v>0</v>
      </c>
      <c r="J27" s="28">
        <f t="shared" si="4"/>
        <v>0</v>
      </c>
      <c r="K27" s="28">
        <f t="shared" si="4"/>
        <v>1</v>
      </c>
      <c r="L27" s="28">
        <f t="shared" si="4"/>
        <v>24</v>
      </c>
      <c r="M27" s="28">
        <f t="shared" si="4"/>
        <v>0</v>
      </c>
      <c r="N27" s="28">
        <f t="shared" si="4"/>
        <v>4</v>
      </c>
      <c r="O27" s="28">
        <f t="shared" si="4"/>
        <v>0</v>
      </c>
      <c r="P27" s="28">
        <f t="shared" si="4"/>
        <v>0</v>
      </c>
      <c r="Q27" s="28">
        <f t="shared" si="4"/>
        <v>0</v>
      </c>
      <c r="R27" s="28">
        <f t="shared" si="4"/>
        <v>0</v>
      </c>
      <c r="S27" s="28">
        <f t="shared" si="4"/>
        <v>0</v>
      </c>
      <c r="T27" s="28">
        <f t="shared" si="4"/>
        <v>0</v>
      </c>
      <c r="U27" s="28">
        <f t="shared" si="4"/>
        <v>2</v>
      </c>
      <c r="V27" s="28">
        <f t="shared" si="4"/>
        <v>83</v>
      </c>
      <c r="W27" s="28">
        <f t="shared" si="4"/>
        <v>0</v>
      </c>
      <c r="X27" s="28">
        <f t="shared" si="4"/>
        <v>11</v>
      </c>
      <c r="Y27" s="28">
        <f t="shared" si="4"/>
        <v>78</v>
      </c>
      <c r="Z27" s="28">
        <f t="shared" si="4"/>
        <v>26</v>
      </c>
      <c r="AA27" s="28">
        <f t="shared" si="4"/>
        <v>359</v>
      </c>
      <c r="AB27" s="28">
        <f>AB28+AB29+AB30+AB31+AB32+AB35+AB38+AB39+AB40+AB41</f>
        <v>252</v>
      </c>
      <c r="AC27" s="28">
        <f t="shared" si="4"/>
        <v>0</v>
      </c>
      <c r="AD27" s="28">
        <f t="shared" si="4"/>
        <v>0</v>
      </c>
      <c r="AE27" s="28">
        <f t="shared" si="4"/>
        <v>0</v>
      </c>
      <c r="AF27" s="28">
        <f t="shared" si="4"/>
        <v>0</v>
      </c>
      <c r="AG27" s="28">
        <f t="shared" si="4"/>
        <v>0</v>
      </c>
      <c r="AH27" s="28">
        <f t="shared" si="4"/>
        <v>1</v>
      </c>
      <c r="AI27" s="28">
        <f t="shared" si="4"/>
        <v>12</v>
      </c>
      <c r="AJ27" s="28">
        <f t="shared" si="4"/>
        <v>0</v>
      </c>
      <c r="AK27" s="28">
        <f t="shared" si="4"/>
        <v>4</v>
      </c>
      <c r="AL27" s="28">
        <f t="shared" si="4"/>
        <v>0</v>
      </c>
      <c r="AM27" s="28">
        <f t="shared" si="4"/>
        <v>0</v>
      </c>
      <c r="AN27" s="28">
        <f t="shared" si="4"/>
        <v>0</v>
      </c>
      <c r="AO27" s="28">
        <f t="shared" si="4"/>
        <v>0</v>
      </c>
      <c r="AP27" s="28">
        <f t="shared" si="4"/>
        <v>0</v>
      </c>
      <c r="AQ27" s="28">
        <f t="shared" si="4"/>
        <v>0</v>
      </c>
      <c r="AR27" s="28">
        <f t="shared" si="4"/>
        <v>2</v>
      </c>
      <c r="AS27" s="28">
        <f t="shared" si="4"/>
        <v>77</v>
      </c>
      <c r="AT27" s="28">
        <f t="shared" si="4"/>
        <v>0</v>
      </c>
      <c r="AU27" s="28">
        <f t="shared" si="4"/>
        <v>11</v>
      </c>
      <c r="AV27" s="11">
        <v>1114</v>
      </c>
    </row>
    <row r="28" spans="1:48" x14ac:dyDescent="0.25">
      <c r="A28" s="5" t="s">
        <v>22</v>
      </c>
      <c r="B28" s="30">
        <v>14</v>
      </c>
      <c r="C28" s="30">
        <v>8</v>
      </c>
      <c r="D28" s="30">
        <v>231</v>
      </c>
      <c r="E28" s="30">
        <v>181</v>
      </c>
      <c r="F28" s="30"/>
      <c r="G28" s="30"/>
      <c r="H28" s="30"/>
      <c r="I28" s="30"/>
      <c r="J28" s="30"/>
      <c r="K28" s="30"/>
      <c r="L28" s="30">
        <v>6</v>
      </c>
      <c r="M28" s="30"/>
      <c r="N28" s="30"/>
      <c r="O28" s="30"/>
      <c r="P28" s="30"/>
      <c r="Q28" s="30"/>
      <c r="R28" s="30"/>
      <c r="S28" s="30"/>
      <c r="T28" s="30"/>
      <c r="U28" s="30"/>
      <c r="V28" s="30">
        <v>43</v>
      </c>
      <c r="W28" s="30"/>
      <c r="X28" s="30">
        <v>1</v>
      </c>
      <c r="Y28" s="30">
        <v>12</v>
      </c>
      <c r="Z28" s="30">
        <v>7</v>
      </c>
      <c r="AA28" s="30">
        <v>202</v>
      </c>
      <c r="AB28" s="30">
        <v>154</v>
      </c>
      <c r="AC28" s="30"/>
      <c r="AD28" s="30"/>
      <c r="AE28" s="30"/>
      <c r="AF28" s="30"/>
      <c r="AG28" s="30"/>
      <c r="AH28" s="30"/>
      <c r="AI28" s="30">
        <v>4</v>
      </c>
      <c r="AJ28" s="30"/>
      <c r="AK28" s="30"/>
      <c r="AL28" s="30"/>
      <c r="AM28" s="30"/>
      <c r="AN28" s="30"/>
      <c r="AO28" s="30"/>
      <c r="AP28" s="30"/>
      <c r="AQ28" s="30"/>
      <c r="AR28" s="30"/>
      <c r="AS28" s="30">
        <v>43</v>
      </c>
      <c r="AT28" s="30"/>
      <c r="AU28" s="30">
        <v>1</v>
      </c>
      <c r="AV28" s="12">
        <v>562.77</v>
      </c>
    </row>
    <row r="29" spans="1:48" x14ac:dyDescent="0.25">
      <c r="A29" s="5" t="s">
        <v>23</v>
      </c>
      <c r="B29" s="30">
        <v>3</v>
      </c>
      <c r="C29" s="30">
        <v>3</v>
      </c>
      <c r="D29" s="30">
        <v>58</v>
      </c>
      <c r="E29" s="30">
        <v>58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>
        <v>3</v>
      </c>
      <c r="Z29" s="30">
        <v>3</v>
      </c>
      <c r="AA29" s="30">
        <v>58</v>
      </c>
      <c r="AB29" s="30">
        <v>58</v>
      </c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12">
        <v>2284.75</v>
      </c>
    </row>
    <row r="30" spans="1:48" x14ac:dyDescent="0.25">
      <c r="A30" s="5" t="s">
        <v>190</v>
      </c>
      <c r="B30" s="30">
        <v>28</v>
      </c>
      <c r="C30" s="30">
        <v>9</v>
      </c>
      <c r="D30" s="30">
        <v>36</v>
      </c>
      <c r="E30" s="30">
        <v>17</v>
      </c>
      <c r="F30" s="30"/>
      <c r="G30" s="30"/>
      <c r="H30" s="30"/>
      <c r="I30" s="30"/>
      <c r="J30" s="30"/>
      <c r="K30" s="30">
        <v>1</v>
      </c>
      <c r="L30" s="30">
        <v>1</v>
      </c>
      <c r="M30" s="30"/>
      <c r="N30" s="30"/>
      <c r="O30" s="30"/>
      <c r="P30" s="30"/>
      <c r="Q30" s="30"/>
      <c r="R30" s="30"/>
      <c r="S30" s="30"/>
      <c r="T30" s="30"/>
      <c r="U30" s="30"/>
      <c r="V30" s="30">
        <v>17</v>
      </c>
      <c r="W30" s="30"/>
      <c r="X30" s="30"/>
      <c r="Y30" s="30">
        <v>26</v>
      </c>
      <c r="Z30" s="30">
        <v>8</v>
      </c>
      <c r="AA30" s="30">
        <v>34</v>
      </c>
      <c r="AB30" s="30">
        <v>16</v>
      </c>
      <c r="AC30" s="30"/>
      <c r="AD30" s="30"/>
      <c r="AE30" s="30"/>
      <c r="AF30" s="30"/>
      <c r="AG30" s="30"/>
      <c r="AH30" s="30">
        <v>1</v>
      </c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>
        <v>17</v>
      </c>
      <c r="AT30" s="30"/>
      <c r="AU30" s="30"/>
      <c r="AV30" s="12">
        <v>2849.45</v>
      </c>
    </row>
    <row r="31" spans="1:48" x14ac:dyDescent="0.25">
      <c r="A31" s="5" t="s">
        <v>24</v>
      </c>
      <c r="B31" s="30">
        <v>0</v>
      </c>
      <c r="C31" s="30">
        <v>0</v>
      </c>
      <c r="D31" s="30">
        <v>0</v>
      </c>
      <c r="E31" s="30">
        <v>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>
        <v>0</v>
      </c>
      <c r="Z31" s="30">
        <v>0</v>
      </c>
      <c r="AA31" s="30">
        <v>0</v>
      </c>
      <c r="AB31" s="30">
        <v>0</v>
      </c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12"/>
    </row>
    <row r="32" spans="1:48" s="1" customFormat="1" x14ac:dyDescent="0.25">
      <c r="A32" s="7" t="s">
        <v>25</v>
      </c>
      <c r="B32" s="31">
        <f>SUM(B33:B34)</f>
        <v>1</v>
      </c>
      <c r="C32" s="31">
        <f t="shared" ref="C32:AU32" si="5">SUM(C33:C34)</f>
        <v>0</v>
      </c>
      <c r="D32" s="31">
        <f t="shared" si="5"/>
        <v>2</v>
      </c>
      <c r="E32" s="31">
        <f>SUM(E33:E34)</f>
        <v>0</v>
      </c>
      <c r="F32" s="31">
        <f t="shared" si="5"/>
        <v>0</v>
      </c>
      <c r="G32" s="31">
        <f t="shared" si="5"/>
        <v>0</v>
      </c>
      <c r="H32" s="31">
        <f t="shared" si="5"/>
        <v>0</v>
      </c>
      <c r="I32" s="31">
        <f t="shared" si="5"/>
        <v>0</v>
      </c>
      <c r="J32" s="31">
        <f t="shared" si="5"/>
        <v>0</v>
      </c>
      <c r="K32" s="31">
        <f t="shared" si="5"/>
        <v>0</v>
      </c>
      <c r="L32" s="31">
        <f t="shared" si="5"/>
        <v>0</v>
      </c>
      <c r="M32" s="31">
        <f t="shared" si="5"/>
        <v>0</v>
      </c>
      <c r="N32" s="31">
        <f t="shared" si="5"/>
        <v>0</v>
      </c>
      <c r="O32" s="31">
        <f t="shared" si="5"/>
        <v>0</v>
      </c>
      <c r="P32" s="31">
        <f t="shared" si="5"/>
        <v>0</v>
      </c>
      <c r="Q32" s="31">
        <f t="shared" si="5"/>
        <v>0</v>
      </c>
      <c r="R32" s="31">
        <f t="shared" si="5"/>
        <v>0</v>
      </c>
      <c r="S32" s="31">
        <f t="shared" si="5"/>
        <v>0</v>
      </c>
      <c r="T32" s="31">
        <f t="shared" si="5"/>
        <v>0</v>
      </c>
      <c r="U32" s="31">
        <f t="shared" si="5"/>
        <v>0</v>
      </c>
      <c r="V32" s="31">
        <f t="shared" si="5"/>
        <v>0</v>
      </c>
      <c r="W32" s="31">
        <f t="shared" si="5"/>
        <v>0</v>
      </c>
      <c r="X32" s="31">
        <f t="shared" si="5"/>
        <v>2</v>
      </c>
      <c r="Y32" s="31">
        <f t="shared" si="5"/>
        <v>1</v>
      </c>
      <c r="Z32" s="31">
        <f t="shared" si="5"/>
        <v>0</v>
      </c>
      <c r="AA32" s="31">
        <f t="shared" si="5"/>
        <v>2</v>
      </c>
      <c r="AB32" s="31">
        <f>SUM(AB33:AB34)</f>
        <v>0</v>
      </c>
      <c r="AC32" s="31">
        <f t="shared" si="5"/>
        <v>0</v>
      </c>
      <c r="AD32" s="31">
        <f t="shared" si="5"/>
        <v>0</v>
      </c>
      <c r="AE32" s="31">
        <f t="shared" si="5"/>
        <v>0</v>
      </c>
      <c r="AF32" s="31">
        <f t="shared" si="5"/>
        <v>0</v>
      </c>
      <c r="AG32" s="31">
        <f t="shared" si="5"/>
        <v>0</v>
      </c>
      <c r="AH32" s="31">
        <f t="shared" si="5"/>
        <v>0</v>
      </c>
      <c r="AI32" s="31">
        <f t="shared" si="5"/>
        <v>0</v>
      </c>
      <c r="AJ32" s="31">
        <f t="shared" si="5"/>
        <v>0</v>
      </c>
      <c r="AK32" s="31">
        <f t="shared" si="5"/>
        <v>0</v>
      </c>
      <c r="AL32" s="31">
        <f t="shared" si="5"/>
        <v>0</v>
      </c>
      <c r="AM32" s="31">
        <f t="shared" si="5"/>
        <v>0</v>
      </c>
      <c r="AN32" s="31">
        <f t="shared" si="5"/>
        <v>0</v>
      </c>
      <c r="AO32" s="31">
        <f t="shared" si="5"/>
        <v>0</v>
      </c>
      <c r="AP32" s="31">
        <f t="shared" si="5"/>
        <v>0</v>
      </c>
      <c r="AQ32" s="31">
        <f t="shared" si="5"/>
        <v>0</v>
      </c>
      <c r="AR32" s="31">
        <f t="shared" si="5"/>
        <v>0</v>
      </c>
      <c r="AS32" s="31">
        <f t="shared" si="5"/>
        <v>0</v>
      </c>
      <c r="AT32" s="31">
        <f t="shared" si="5"/>
        <v>0</v>
      </c>
      <c r="AU32" s="31">
        <f t="shared" si="5"/>
        <v>2</v>
      </c>
      <c r="AV32" s="13">
        <v>240</v>
      </c>
    </row>
    <row r="33" spans="1:48" x14ac:dyDescent="0.25">
      <c r="A33" s="6" t="s">
        <v>26</v>
      </c>
      <c r="B33" s="30">
        <v>1</v>
      </c>
      <c r="C33" s="30">
        <v>0</v>
      </c>
      <c r="D33" s="30">
        <v>2</v>
      </c>
      <c r="E33" s="30">
        <v>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>
        <v>2</v>
      </c>
      <c r="Y33" s="30">
        <v>1</v>
      </c>
      <c r="Z33" s="30">
        <v>0</v>
      </c>
      <c r="AA33" s="30">
        <v>2</v>
      </c>
      <c r="AB33" s="30">
        <v>0</v>
      </c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>
        <v>2</v>
      </c>
      <c r="AV33" s="12">
        <v>240</v>
      </c>
    </row>
    <row r="34" spans="1:48" x14ac:dyDescent="0.25">
      <c r="A34" s="6" t="s">
        <v>27</v>
      </c>
      <c r="B34" s="30">
        <v>0</v>
      </c>
      <c r="C34" s="30">
        <v>0</v>
      </c>
      <c r="D34" s="30">
        <v>0</v>
      </c>
      <c r="E34" s="30">
        <v>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>
        <v>0</v>
      </c>
      <c r="Z34" s="30">
        <v>0</v>
      </c>
      <c r="AA34" s="30">
        <v>0</v>
      </c>
      <c r="AB34" s="30">
        <v>0</v>
      </c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12"/>
    </row>
    <row r="35" spans="1:48" s="1" customFormat="1" x14ac:dyDescent="0.25">
      <c r="A35" s="7" t="s">
        <v>28</v>
      </c>
      <c r="B35" s="31">
        <f>SUM(B36:B37)</f>
        <v>11</v>
      </c>
      <c r="C35" s="31">
        <f t="shared" ref="C35:AU35" si="6">SUM(C36:C37)</f>
        <v>4</v>
      </c>
      <c r="D35" s="31">
        <f t="shared" si="6"/>
        <v>18</v>
      </c>
      <c r="E35" s="31">
        <f>SUM(E36:E37)</f>
        <v>11</v>
      </c>
      <c r="F35" s="31">
        <f t="shared" si="6"/>
        <v>0</v>
      </c>
      <c r="G35" s="31">
        <f t="shared" si="6"/>
        <v>0</v>
      </c>
      <c r="H35" s="31">
        <f t="shared" si="6"/>
        <v>0</v>
      </c>
      <c r="I35" s="31">
        <f t="shared" si="6"/>
        <v>0</v>
      </c>
      <c r="J35" s="31">
        <f t="shared" si="6"/>
        <v>0</v>
      </c>
      <c r="K35" s="31">
        <f t="shared" si="6"/>
        <v>0</v>
      </c>
      <c r="L35" s="31">
        <f t="shared" si="6"/>
        <v>0</v>
      </c>
      <c r="M35" s="31">
        <f t="shared" si="6"/>
        <v>0</v>
      </c>
      <c r="N35" s="31">
        <f t="shared" si="6"/>
        <v>0</v>
      </c>
      <c r="O35" s="31">
        <f t="shared" si="6"/>
        <v>0</v>
      </c>
      <c r="P35" s="31">
        <f t="shared" si="6"/>
        <v>0</v>
      </c>
      <c r="Q35" s="31">
        <f t="shared" si="6"/>
        <v>0</v>
      </c>
      <c r="R35" s="31">
        <f t="shared" si="6"/>
        <v>0</v>
      </c>
      <c r="S35" s="31">
        <f t="shared" si="6"/>
        <v>0</v>
      </c>
      <c r="T35" s="31">
        <f t="shared" si="6"/>
        <v>0</v>
      </c>
      <c r="U35" s="31">
        <f t="shared" si="6"/>
        <v>0</v>
      </c>
      <c r="V35" s="31">
        <f t="shared" si="6"/>
        <v>5</v>
      </c>
      <c r="W35" s="31">
        <f t="shared" si="6"/>
        <v>0</v>
      </c>
      <c r="X35" s="31">
        <f t="shared" si="6"/>
        <v>2</v>
      </c>
      <c r="Y35" s="31">
        <f t="shared" si="6"/>
        <v>10</v>
      </c>
      <c r="Z35" s="31">
        <f t="shared" si="6"/>
        <v>4</v>
      </c>
      <c r="AA35" s="31">
        <f t="shared" si="6"/>
        <v>17</v>
      </c>
      <c r="AB35" s="31">
        <f>SUM(AB36:AB37)</f>
        <v>11</v>
      </c>
      <c r="AC35" s="31">
        <f t="shared" si="6"/>
        <v>0</v>
      </c>
      <c r="AD35" s="31">
        <f t="shared" si="6"/>
        <v>0</v>
      </c>
      <c r="AE35" s="31">
        <f t="shared" si="6"/>
        <v>0</v>
      </c>
      <c r="AF35" s="31">
        <f t="shared" si="6"/>
        <v>0</v>
      </c>
      <c r="AG35" s="31">
        <f t="shared" si="6"/>
        <v>0</v>
      </c>
      <c r="AH35" s="31">
        <f t="shared" si="6"/>
        <v>0</v>
      </c>
      <c r="AI35" s="31">
        <f t="shared" si="6"/>
        <v>0</v>
      </c>
      <c r="AJ35" s="31">
        <f t="shared" si="6"/>
        <v>0</v>
      </c>
      <c r="AK35" s="31">
        <f t="shared" si="6"/>
        <v>0</v>
      </c>
      <c r="AL35" s="31">
        <f t="shared" si="6"/>
        <v>0</v>
      </c>
      <c r="AM35" s="31">
        <f t="shared" si="6"/>
        <v>0</v>
      </c>
      <c r="AN35" s="31">
        <f t="shared" si="6"/>
        <v>0</v>
      </c>
      <c r="AO35" s="31">
        <f t="shared" si="6"/>
        <v>0</v>
      </c>
      <c r="AP35" s="31">
        <f t="shared" si="6"/>
        <v>0</v>
      </c>
      <c r="AQ35" s="31">
        <f t="shared" si="6"/>
        <v>0</v>
      </c>
      <c r="AR35" s="31">
        <f t="shared" si="6"/>
        <v>0</v>
      </c>
      <c r="AS35" s="31">
        <f t="shared" si="6"/>
        <v>4</v>
      </c>
      <c r="AT35" s="31">
        <f t="shared" si="6"/>
        <v>0</v>
      </c>
      <c r="AU35" s="31">
        <f t="shared" si="6"/>
        <v>2</v>
      </c>
      <c r="AV35" s="13">
        <v>1180.8800000000001</v>
      </c>
    </row>
    <row r="36" spans="1:48" x14ac:dyDescent="0.25">
      <c r="A36" s="6" t="s">
        <v>29</v>
      </c>
      <c r="B36" s="30">
        <v>4</v>
      </c>
      <c r="C36" s="30">
        <v>1</v>
      </c>
      <c r="D36" s="30">
        <v>4</v>
      </c>
      <c r="E36" s="30">
        <v>1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>
        <v>1</v>
      </c>
      <c r="W36" s="30"/>
      <c r="X36" s="30">
        <v>2</v>
      </c>
      <c r="Y36" s="30">
        <v>3</v>
      </c>
      <c r="Z36" s="30">
        <v>1</v>
      </c>
      <c r="AA36" s="30">
        <v>3</v>
      </c>
      <c r="AB36" s="30">
        <v>1</v>
      </c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>
        <v>2</v>
      </c>
      <c r="AV36" s="12">
        <v>1146.67</v>
      </c>
    </row>
    <row r="37" spans="1:48" x14ac:dyDescent="0.25">
      <c r="A37" s="6" t="s">
        <v>30</v>
      </c>
      <c r="B37" s="30">
        <v>7</v>
      </c>
      <c r="C37" s="30">
        <v>3</v>
      </c>
      <c r="D37" s="30">
        <v>14</v>
      </c>
      <c r="E37" s="30">
        <v>10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>
        <v>4</v>
      </c>
      <c r="W37" s="30"/>
      <c r="X37" s="30"/>
      <c r="Y37" s="30">
        <v>7</v>
      </c>
      <c r="Z37" s="30">
        <v>3</v>
      </c>
      <c r="AA37" s="30">
        <v>14</v>
      </c>
      <c r="AB37" s="30">
        <v>10</v>
      </c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>
        <v>4</v>
      </c>
      <c r="AT37" s="30"/>
      <c r="AU37" s="30"/>
      <c r="AV37" s="12">
        <v>1188.21</v>
      </c>
    </row>
    <row r="38" spans="1:48" x14ac:dyDescent="0.25">
      <c r="A38" s="5" t="s">
        <v>31</v>
      </c>
      <c r="B38" s="30">
        <v>2</v>
      </c>
      <c r="C38" s="30">
        <v>0</v>
      </c>
      <c r="D38" s="30">
        <v>10</v>
      </c>
      <c r="E38" s="30">
        <v>0</v>
      </c>
      <c r="F38" s="30"/>
      <c r="G38" s="30"/>
      <c r="H38" s="30"/>
      <c r="I38" s="30"/>
      <c r="J38" s="30"/>
      <c r="K38" s="30"/>
      <c r="L38" s="30">
        <v>9</v>
      </c>
      <c r="M38" s="30"/>
      <c r="N38" s="30"/>
      <c r="O38" s="30"/>
      <c r="P38" s="30"/>
      <c r="Q38" s="30"/>
      <c r="R38" s="30"/>
      <c r="S38" s="30"/>
      <c r="T38" s="30"/>
      <c r="U38" s="30">
        <v>1</v>
      </c>
      <c r="V38" s="30"/>
      <c r="W38" s="30"/>
      <c r="X38" s="30"/>
      <c r="Y38" s="30">
        <v>1</v>
      </c>
      <c r="Z38" s="30">
        <v>0</v>
      </c>
      <c r="AA38" s="30">
        <v>1</v>
      </c>
      <c r="AB38" s="30">
        <v>0</v>
      </c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>
        <v>1</v>
      </c>
      <c r="AS38" s="30"/>
      <c r="AT38" s="30"/>
      <c r="AU38" s="30"/>
      <c r="AV38" s="12">
        <v>900</v>
      </c>
    </row>
    <row r="39" spans="1:48" x14ac:dyDescent="0.25">
      <c r="A39" s="5" t="s">
        <v>32</v>
      </c>
      <c r="B39" s="30">
        <v>0</v>
      </c>
      <c r="C39" s="30">
        <v>0</v>
      </c>
      <c r="D39" s="30">
        <v>0</v>
      </c>
      <c r="E39" s="30">
        <v>0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>
        <v>0</v>
      </c>
      <c r="Z39" s="30">
        <v>0</v>
      </c>
      <c r="AA39" s="30">
        <v>0</v>
      </c>
      <c r="AB39" s="30">
        <v>0</v>
      </c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12"/>
    </row>
    <row r="40" spans="1:48" x14ac:dyDescent="0.25">
      <c r="A40" s="5" t="s">
        <v>33</v>
      </c>
      <c r="B40" s="30">
        <v>10</v>
      </c>
      <c r="C40" s="30">
        <v>1</v>
      </c>
      <c r="D40" s="30">
        <v>15</v>
      </c>
      <c r="E40" s="30">
        <v>1</v>
      </c>
      <c r="F40" s="30"/>
      <c r="G40" s="30"/>
      <c r="H40" s="30"/>
      <c r="I40" s="30"/>
      <c r="J40" s="30"/>
      <c r="K40" s="30"/>
      <c r="L40" s="30">
        <v>1</v>
      </c>
      <c r="M40" s="30"/>
      <c r="N40" s="30">
        <v>4</v>
      </c>
      <c r="O40" s="30"/>
      <c r="P40" s="30"/>
      <c r="Q40" s="30"/>
      <c r="R40" s="30"/>
      <c r="S40" s="30"/>
      <c r="T40" s="30"/>
      <c r="U40" s="30">
        <v>1</v>
      </c>
      <c r="V40" s="30">
        <v>3</v>
      </c>
      <c r="W40" s="30"/>
      <c r="X40" s="30">
        <v>5</v>
      </c>
      <c r="Y40" s="30">
        <v>9</v>
      </c>
      <c r="Z40" s="30">
        <v>1</v>
      </c>
      <c r="AA40" s="30">
        <v>14</v>
      </c>
      <c r="AB40" s="30">
        <v>1</v>
      </c>
      <c r="AC40" s="30"/>
      <c r="AD40" s="30"/>
      <c r="AE40" s="30"/>
      <c r="AF40" s="30"/>
      <c r="AG40" s="30"/>
      <c r="AH40" s="30"/>
      <c r="AI40" s="30">
        <v>1</v>
      </c>
      <c r="AJ40" s="30"/>
      <c r="AK40" s="30">
        <v>4</v>
      </c>
      <c r="AL40" s="30"/>
      <c r="AM40" s="30"/>
      <c r="AN40" s="30"/>
      <c r="AO40" s="30"/>
      <c r="AP40" s="30"/>
      <c r="AQ40" s="30"/>
      <c r="AR40" s="30">
        <v>1</v>
      </c>
      <c r="AS40" s="30">
        <v>2</v>
      </c>
      <c r="AT40" s="30"/>
      <c r="AU40" s="30">
        <v>5</v>
      </c>
      <c r="AV40" s="12">
        <v>1636.21</v>
      </c>
    </row>
    <row r="41" spans="1:48" x14ac:dyDescent="0.25">
      <c r="A41" s="5" t="s">
        <v>34</v>
      </c>
      <c r="B41" s="30">
        <v>20</v>
      </c>
      <c r="C41" s="30">
        <v>3</v>
      </c>
      <c r="D41" s="30">
        <v>36</v>
      </c>
      <c r="E41" s="30">
        <v>13</v>
      </c>
      <c r="F41" s="30"/>
      <c r="G41" s="30"/>
      <c r="H41" s="30"/>
      <c r="I41" s="30"/>
      <c r="J41" s="30"/>
      <c r="K41" s="30"/>
      <c r="L41" s="30">
        <v>7</v>
      </c>
      <c r="M41" s="30"/>
      <c r="N41" s="30"/>
      <c r="O41" s="30"/>
      <c r="P41" s="30"/>
      <c r="Q41" s="30"/>
      <c r="R41" s="30"/>
      <c r="S41" s="30"/>
      <c r="T41" s="30"/>
      <c r="U41" s="30"/>
      <c r="V41" s="30">
        <v>15</v>
      </c>
      <c r="W41" s="30"/>
      <c r="X41" s="30">
        <v>1</v>
      </c>
      <c r="Y41" s="30">
        <v>16</v>
      </c>
      <c r="Z41" s="30">
        <v>3</v>
      </c>
      <c r="AA41" s="30">
        <v>31</v>
      </c>
      <c r="AB41" s="30">
        <v>12</v>
      </c>
      <c r="AC41" s="30"/>
      <c r="AD41" s="30"/>
      <c r="AE41" s="30"/>
      <c r="AF41" s="30"/>
      <c r="AG41" s="30"/>
      <c r="AH41" s="30"/>
      <c r="AI41" s="30">
        <v>7</v>
      </c>
      <c r="AJ41" s="30"/>
      <c r="AK41" s="30"/>
      <c r="AL41" s="30"/>
      <c r="AM41" s="30"/>
      <c r="AN41" s="30"/>
      <c r="AO41" s="30"/>
      <c r="AP41" s="30"/>
      <c r="AQ41" s="30"/>
      <c r="AR41" s="30"/>
      <c r="AS41" s="30">
        <v>11</v>
      </c>
      <c r="AT41" s="30"/>
      <c r="AU41" s="30">
        <v>1</v>
      </c>
      <c r="AV41" s="12">
        <v>1618.16</v>
      </c>
    </row>
    <row r="42" spans="1:48" s="2" customFormat="1" x14ac:dyDescent="0.25">
      <c r="A42" s="4" t="s">
        <v>35</v>
      </c>
      <c r="B42" s="28">
        <f>SUM(B43:B55)</f>
        <v>241</v>
      </c>
      <c r="C42" s="28">
        <f t="shared" ref="C42:AU42" si="7">SUM(C43:C55)</f>
        <v>21</v>
      </c>
      <c r="D42" s="28">
        <f t="shared" si="7"/>
        <v>2064</v>
      </c>
      <c r="E42" s="28">
        <f>SUM(E43:E55)</f>
        <v>175</v>
      </c>
      <c r="F42" s="28">
        <f t="shared" si="7"/>
        <v>0</v>
      </c>
      <c r="G42" s="28">
        <f t="shared" si="7"/>
        <v>2</v>
      </c>
      <c r="H42" s="28">
        <f t="shared" si="7"/>
        <v>1050</v>
      </c>
      <c r="I42" s="28">
        <f t="shared" si="7"/>
        <v>9</v>
      </c>
      <c r="J42" s="28">
        <f t="shared" si="7"/>
        <v>0</v>
      </c>
      <c r="K42" s="28">
        <f t="shared" si="7"/>
        <v>32</v>
      </c>
      <c r="L42" s="28">
        <f t="shared" si="7"/>
        <v>287</v>
      </c>
      <c r="M42" s="28">
        <f t="shared" si="7"/>
        <v>62</v>
      </c>
      <c r="N42" s="28">
        <f t="shared" si="7"/>
        <v>5</v>
      </c>
      <c r="O42" s="28">
        <f t="shared" si="7"/>
        <v>3</v>
      </c>
      <c r="P42" s="28">
        <f t="shared" si="7"/>
        <v>294</v>
      </c>
      <c r="Q42" s="28">
        <f t="shared" si="7"/>
        <v>6</v>
      </c>
      <c r="R42" s="28">
        <f t="shared" si="7"/>
        <v>29</v>
      </c>
      <c r="S42" s="28">
        <f t="shared" si="7"/>
        <v>10</v>
      </c>
      <c r="T42" s="28">
        <f t="shared" si="7"/>
        <v>0</v>
      </c>
      <c r="U42" s="28">
        <f t="shared" si="7"/>
        <v>51</v>
      </c>
      <c r="V42" s="28">
        <f t="shared" si="7"/>
        <v>48</v>
      </c>
      <c r="W42" s="28">
        <f t="shared" si="7"/>
        <v>0</v>
      </c>
      <c r="X42" s="28">
        <f t="shared" si="7"/>
        <v>1</v>
      </c>
      <c r="Y42" s="28">
        <f t="shared" si="7"/>
        <v>129</v>
      </c>
      <c r="Z42" s="28">
        <f t="shared" si="7"/>
        <v>54</v>
      </c>
      <c r="AA42" s="28">
        <f t="shared" si="7"/>
        <v>1066</v>
      </c>
      <c r="AB42" s="28">
        <f>SUM(AB43:AB55)</f>
        <v>111</v>
      </c>
      <c r="AC42" s="28">
        <f t="shared" si="7"/>
        <v>0</v>
      </c>
      <c r="AD42" s="28">
        <f t="shared" si="7"/>
        <v>2</v>
      </c>
      <c r="AE42" s="28">
        <f t="shared" si="7"/>
        <v>320</v>
      </c>
      <c r="AF42" s="28">
        <f t="shared" si="7"/>
        <v>9</v>
      </c>
      <c r="AG42" s="28">
        <f t="shared" si="7"/>
        <v>0</v>
      </c>
      <c r="AH42" s="28">
        <f t="shared" si="7"/>
        <v>23</v>
      </c>
      <c r="AI42" s="28">
        <f t="shared" si="7"/>
        <v>203</v>
      </c>
      <c r="AJ42" s="28">
        <f t="shared" si="7"/>
        <v>37</v>
      </c>
      <c r="AK42" s="28">
        <f t="shared" si="7"/>
        <v>1</v>
      </c>
      <c r="AL42" s="28">
        <f t="shared" si="7"/>
        <v>0</v>
      </c>
      <c r="AM42" s="28">
        <f t="shared" si="7"/>
        <v>294</v>
      </c>
      <c r="AN42" s="28">
        <f t="shared" si="7"/>
        <v>2</v>
      </c>
      <c r="AO42" s="28">
        <f t="shared" si="7"/>
        <v>7</v>
      </c>
      <c r="AP42" s="28">
        <f t="shared" si="7"/>
        <v>4</v>
      </c>
      <c r="AQ42" s="28">
        <f t="shared" si="7"/>
        <v>0</v>
      </c>
      <c r="AR42" s="28">
        <f t="shared" si="7"/>
        <v>1</v>
      </c>
      <c r="AS42" s="28">
        <f t="shared" si="7"/>
        <v>39</v>
      </c>
      <c r="AT42" s="28">
        <f t="shared" si="7"/>
        <v>0</v>
      </c>
      <c r="AU42" s="28">
        <f t="shared" si="7"/>
        <v>1</v>
      </c>
      <c r="AV42" s="11">
        <v>1047.68</v>
      </c>
    </row>
    <row r="43" spans="1:48" x14ac:dyDescent="0.25">
      <c r="A43" s="5" t="s">
        <v>36</v>
      </c>
      <c r="B43" s="30">
        <v>30</v>
      </c>
      <c r="C43" s="30">
        <v>10</v>
      </c>
      <c r="D43" s="30">
        <v>292</v>
      </c>
      <c r="E43" s="30">
        <v>53</v>
      </c>
      <c r="F43" s="30"/>
      <c r="G43" s="30"/>
      <c r="H43" s="30">
        <v>204</v>
      </c>
      <c r="I43" s="30"/>
      <c r="J43" s="30"/>
      <c r="K43" s="30">
        <v>15</v>
      </c>
      <c r="L43" s="30">
        <v>5</v>
      </c>
      <c r="M43" s="30"/>
      <c r="N43" s="30"/>
      <c r="O43" s="30"/>
      <c r="P43" s="30"/>
      <c r="Q43" s="30"/>
      <c r="R43" s="30">
        <v>9</v>
      </c>
      <c r="S43" s="30"/>
      <c r="T43" s="30"/>
      <c r="U43" s="30"/>
      <c r="V43" s="30">
        <v>6</v>
      </c>
      <c r="W43" s="30"/>
      <c r="X43" s="30"/>
      <c r="Y43" s="30">
        <v>18</v>
      </c>
      <c r="Z43" s="30">
        <v>9</v>
      </c>
      <c r="AA43" s="30">
        <v>99</v>
      </c>
      <c r="AB43" s="30">
        <v>38</v>
      </c>
      <c r="AC43" s="30"/>
      <c r="AD43" s="30"/>
      <c r="AE43" s="30">
        <v>37</v>
      </c>
      <c r="AF43" s="30"/>
      <c r="AG43" s="30"/>
      <c r="AH43" s="30">
        <v>15</v>
      </c>
      <c r="AI43" s="30">
        <v>1</v>
      </c>
      <c r="AJ43" s="30"/>
      <c r="AK43" s="30"/>
      <c r="AL43" s="30"/>
      <c r="AM43" s="30"/>
      <c r="AN43" s="30"/>
      <c r="AO43" s="30">
        <v>2</v>
      </c>
      <c r="AP43" s="30"/>
      <c r="AQ43" s="30"/>
      <c r="AR43" s="30"/>
      <c r="AS43" s="30">
        <v>6</v>
      </c>
      <c r="AT43" s="30"/>
      <c r="AU43" s="30"/>
      <c r="AV43" s="12">
        <v>1288.93</v>
      </c>
    </row>
    <row r="44" spans="1:48" x14ac:dyDescent="0.25">
      <c r="A44" s="5" t="s">
        <v>37</v>
      </c>
      <c r="B44" s="30">
        <v>0</v>
      </c>
      <c r="C44" s="30">
        <v>0</v>
      </c>
      <c r="D44" s="30">
        <v>0</v>
      </c>
      <c r="E44" s="30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>
        <v>0</v>
      </c>
      <c r="Z44" s="30">
        <v>0</v>
      </c>
      <c r="AA44" s="30">
        <v>0</v>
      </c>
      <c r="AB44" s="30">
        <v>0</v>
      </c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12"/>
    </row>
    <row r="45" spans="1:48" x14ac:dyDescent="0.25">
      <c r="A45" s="5" t="s">
        <v>38</v>
      </c>
      <c r="B45" s="30">
        <v>48</v>
      </c>
      <c r="C45" s="30">
        <v>1</v>
      </c>
      <c r="D45" s="30">
        <v>510</v>
      </c>
      <c r="E45" s="30">
        <v>12</v>
      </c>
      <c r="F45" s="30"/>
      <c r="G45" s="30">
        <v>2</v>
      </c>
      <c r="H45" s="30">
        <v>414</v>
      </c>
      <c r="I45" s="30"/>
      <c r="J45" s="30"/>
      <c r="K45" s="30">
        <v>3</v>
      </c>
      <c r="L45" s="30">
        <v>55</v>
      </c>
      <c r="M45" s="30">
        <v>4</v>
      </c>
      <c r="N45" s="30"/>
      <c r="O45" s="30">
        <v>3</v>
      </c>
      <c r="P45" s="30">
        <v>7</v>
      </c>
      <c r="Q45" s="30"/>
      <c r="R45" s="30"/>
      <c r="S45" s="30"/>
      <c r="T45" s="30"/>
      <c r="U45" s="30">
        <v>3</v>
      </c>
      <c r="V45" s="30">
        <v>7</v>
      </c>
      <c r="W45" s="30"/>
      <c r="X45" s="30"/>
      <c r="Y45" s="30">
        <v>9</v>
      </c>
      <c r="Z45" s="30">
        <v>1</v>
      </c>
      <c r="AA45" s="30">
        <v>73</v>
      </c>
      <c r="AB45" s="30">
        <v>12</v>
      </c>
      <c r="AC45" s="30"/>
      <c r="AD45" s="30">
        <v>2</v>
      </c>
      <c r="AE45" s="30">
        <v>45</v>
      </c>
      <c r="AF45" s="30"/>
      <c r="AG45" s="30"/>
      <c r="AH45" s="30"/>
      <c r="AI45" s="30"/>
      <c r="AJ45" s="30"/>
      <c r="AK45" s="30"/>
      <c r="AL45" s="30"/>
      <c r="AM45" s="30">
        <v>7</v>
      </c>
      <c r="AN45" s="30"/>
      <c r="AO45" s="30"/>
      <c r="AP45" s="30"/>
      <c r="AQ45" s="30"/>
      <c r="AR45" s="30"/>
      <c r="AS45" s="30">
        <v>7</v>
      </c>
      <c r="AT45" s="30"/>
      <c r="AU45" s="30"/>
      <c r="AV45" s="12">
        <v>849.31</v>
      </c>
    </row>
    <row r="46" spans="1:48" x14ac:dyDescent="0.25">
      <c r="A46" s="5" t="s">
        <v>39</v>
      </c>
      <c r="B46" s="30">
        <v>89</v>
      </c>
      <c r="C46" s="30">
        <v>3</v>
      </c>
      <c r="D46" s="30">
        <v>701</v>
      </c>
      <c r="E46" s="30">
        <v>97</v>
      </c>
      <c r="F46" s="30"/>
      <c r="G46" s="30"/>
      <c r="H46" s="30">
        <v>77</v>
      </c>
      <c r="I46" s="30">
        <v>9</v>
      </c>
      <c r="J46" s="30"/>
      <c r="K46" s="30">
        <v>11</v>
      </c>
      <c r="L46" s="30">
        <v>141</v>
      </c>
      <c r="M46" s="30">
        <v>57</v>
      </c>
      <c r="N46" s="30">
        <v>3</v>
      </c>
      <c r="O46" s="30"/>
      <c r="P46" s="30">
        <v>228</v>
      </c>
      <c r="Q46" s="30">
        <v>4</v>
      </c>
      <c r="R46" s="30">
        <v>14</v>
      </c>
      <c r="S46" s="30">
        <v>10</v>
      </c>
      <c r="T46" s="30"/>
      <c r="U46" s="30">
        <v>25</v>
      </c>
      <c r="V46" s="30">
        <v>25</v>
      </c>
      <c r="W46" s="30"/>
      <c r="X46" s="30"/>
      <c r="Y46" s="30">
        <v>60</v>
      </c>
      <c r="Z46" s="30">
        <v>2</v>
      </c>
      <c r="AA46" s="30">
        <v>547</v>
      </c>
      <c r="AB46" s="30">
        <v>49</v>
      </c>
      <c r="AC46" s="30"/>
      <c r="AD46" s="30"/>
      <c r="AE46" s="30">
        <v>69</v>
      </c>
      <c r="AF46" s="30">
        <v>9</v>
      </c>
      <c r="AG46" s="30"/>
      <c r="AH46" s="30">
        <v>5</v>
      </c>
      <c r="AI46" s="30">
        <v>127</v>
      </c>
      <c r="AJ46" s="30">
        <v>37</v>
      </c>
      <c r="AK46" s="30">
        <v>1</v>
      </c>
      <c r="AL46" s="30"/>
      <c r="AM46" s="30">
        <v>228</v>
      </c>
      <c r="AN46" s="30">
        <v>2</v>
      </c>
      <c r="AO46" s="30"/>
      <c r="AP46" s="30">
        <v>4</v>
      </c>
      <c r="AQ46" s="30"/>
      <c r="AR46" s="30">
        <v>0</v>
      </c>
      <c r="AS46" s="30">
        <v>16</v>
      </c>
      <c r="AT46" s="30"/>
      <c r="AU46" s="30"/>
      <c r="AV46" s="12">
        <v>948.21</v>
      </c>
    </row>
    <row r="47" spans="1:48" x14ac:dyDescent="0.25">
      <c r="A47" s="5" t="s">
        <v>40</v>
      </c>
      <c r="B47" s="30">
        <v>14</v>
      </c>
      <c r="C47" s="30">
        <v>0</v>
      </c>
      <c r="D47" s="30">
        <v>111</v>
      </c>
      <c r="E47" s="30">
        <v>0</v>
      </c>
      <c r="F47" s="30"/>
      <c r="G47" s="30"/>
      <c r="H47" s="30">
        <v>95</v>
      </c>
      <c r="I47" s="30"/>
      <c r="J47" s="30"/>
      <c r="K47" s="30"/>
      <c r="L47" s="30">
        <v>5</v>
      </c>
      <c r="M47" s="30"/>
      <c r="N47" s="30"/>
      <c r="O47" s="30"/>
      <c r="P47" s="30">
        <v>7</v>
      </c>
      <c r="Q47" s="30"/>
      <c r="R47" s="30"/>
      <c r="S47" s="30"/>
      <c r="T47" s="30"/>
      <c r="U47" s="30"/>
      <c r="V47" s="30">
        <v>4</v>
      </c>
      <c r="W47" s="30"/>
      <c r="X47" s="30"/>
      <c r="Y47" s="30">
        <v>5</v>
      </c>
      <c r="Z47" s="30">
        <v>36</v>
      </c>
      <c r="AA47" s="30">
        <v>24</v>
      </c>
      <c r="AB47" s="30">
        <v>0</v>
      </c>
      <c r="AC47" s="30"/>
      <c r="AD47" s="30"/>
      <c r="AE47" s="30"/>
      <c r="AF47" s="30"/>
      <c r="AG47" s="30"/>
      <c r="AH47" s="30"/>
      <c r="AI47" s="30">
        <v>1</v>
      </c>
      <c r="AJ47" s="30"/>
      <c r="AK47" s="30"/>
      <c r="AL47" s="30"/>
      <c r="AM47" s="30">
        <v>7</v>
      </c>
      <c r="AN47" s="30"/>
      <c r="AO47" s="30"/>
      <c r="AP47" s="30"/>
      <c r="AQ47" s="30"/>
      <c r="AR47" s="30"/>
      <c r="AS47" s="30">
        <v>4</v>
      </c>
      <c r="AT47" s="30"/>
      <c r="AU47" s="30"/>
      <c r="AV47" s="12">
        <v>1021.89</v>
      </c>
    </row>
    <row r="48" spans="1:48" x14ac:dyDescent="0.25">
      <c r="A48" s="5" t="s">
        <v>41</v>
      </c>
      <c r="B48" s="30">
        <v>38</v>
      </c>
      <c r="C48" s="30">
        <v>0</v>
      </c>
      <c r="D48" s="30">
        <v>396</v>
      </c>
      <c r="E48" s="30">
        <v>0</v>
      </c>
      <c r="F48" s="30"/>
      <c r="G48" s="30"/>
      <c r="H48" s="30">
        <v>244</v>
      </c>
      <c r="I48" s="30"/>
      <c r="J48" s="30"/>
      <c r="K48" s="30">
        <v>2</v>
      </c>
      <c r="L48" s="30">
        <v>70</v>
      </c>
      <c r="M48" s="30"/>
      <c r="N48" s="30">
        <v>2</v>
      </c>
      <c r="O48" s="30"/>
      <c r="P48" s="30">
        <v>52</v>
      </c>
      <c r="Q48" s="30">
        <v>2</v>
      </c>
      <c r="R48" s="30"/>
      <c r="S48" s="30"/>
      <c r="T48" s="30"/>
      <c r="U48" s="30">
        <v>22</v>
      </c>
      <c r="V48" s="30">
        <v>2</v>
      </c>
      <c r="W48" s="30"/>
      <c r="X48" s="30"/>
      <c r="Y48" s="30">
        <v>21</v>
      </c>
      <c r="Z48" s="30">
        <v>0</v>
      </c>
      <c r="AA48" s="30">
        <v>292</v>
      </c>
      <c r="AB48" s="30">
        <v>0</v>
      </c>
      <c r="AC48" s="30"/>
      <c r="AD48" s="30"/>
      <c r="AE48" s="30">
        <v>168</v>
      </c>
      <c r="AF48" s="30"/>
      <c r="AG48" s="30"/>
      <c r="AH48" s="30">
        <v>2</v>
      </c>
      <c r="AI48" s="30">
        <v>68</v>
      </c>
      <c r="AJ48" s="30"/>
      <c r="AK48" s="30"/>
      <c r="AL48" s="30"/>
      <c r="AM48" s="30">
        <v>52</v>
      </c>
      <c r="AN48" s="30"/>
      <c r="AO48" s="30"/>
      <c r="AP48" s="30"/>
      <c r="AQ48" s="30"/>
      <c r="AR48" s="30"/>
      <c r="AS48" s="30">
        <v>2</v>
      </c>
      <c r="AT48" s="30"/>
      <c r="AU48" s="30"/>
      <c r="AV48" s="12">
        <v>835.07</v>
      </c>
    </row>
    <row r="49" spans="1:48" x14ac:dyDescent="0.25">
      <c r="A49" s="5" t="s">
        <v>42</v>
      </c>
      <c r="B49" s="30">
        <v>1</v>
      </c>
      <c r="C49" s="30">
        <v>0</v>
      </c>
      <c r="D49" s="30">
        <v>4</v>
      </c>
      <c r="E49" s="30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>
        <v>4</v>
      </c>
      <c r="W49" s="30"/>
      <c r="X49" s="30"/>
      <c r="Y49" s="30">
        <v>1</v>
      </c>
      <c r="Z49" s="30">
        <v>0</v>
      </c>
      <c r="AA49" s="30">
        <v>4</v>
      </c>
      <c r="AB49" s="30">
        <v>0</v>
      </c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>
        <v>4</v>
      </c>
      <c r="AT49" s="30"/>
      <c r="AU49" s="30"/>
      <c r="AV49" s="12">
        <v>1800</v>
      </c>
    </row>
    <row r="50" spans="1:48" x14ac:dyDescent="0.25">
      <c r="A50" s="5" t="s">
        <v>43</v>
      </c>
      <c r="B50" s="30">
        <v>0</v>
      </c>
      <c r="C50" s="30">
        <v>0</v>
      </c>
      <c r="D50" s="30">
        <v>0</v>
      </c>
      <c r="E50" s="30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>
        <v>0</v>
      </c>
      <c r="Z50" s="30">
        <v>0</v>
      </c>
      <c r="AA50" s="30">
        <v>0</v>
      </c>
      <c r="AB50" s="30">
        <v>0</v>
      </c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12"/>
    </row>
    <row r="51" spans="1:48" x14ac:dyDescent="0.25">
      <c r="A51" s="5" t="s">
        <v>44</v>
      </c>
      <c r="B51" s="30">
        <v>2</v>
      </c>
      <c r="C51" s="30">
        <v>0</v>
      </c>
      <c r="D51" s="30">
        <v>2</v>
      </c>
      <c r="E51" s="30">
        <v>0</v>
      </c>
      <c r="F51" s="30"/>
      <c r="G51" s="30"/>
      <c r="H51" s="30"/>
      <c r="I51" s="30"/>
      <c r="J51" s="30"/>
      <c r="K51" s="30"/>
      <c r="L51" s="30">
        <v>1</v>
      </c>
      <c r="M51" s="30"/>
      <c r="N51" s="30"/>
      <c r="O51" s="30"/>
      <c r="P51" s="30"/>
      <c r="Q51" s="30"/>
      <c r="R51" s="30">
        <v>1</v>
      </c>
      <c r="S51" s="30"/>
      <c r="T51" s="30"/>
      <c r="U51" s="30"/>
      <c r="V51" s="30"/>
      <c r="W51" s="30"/>
      <c r="X51" s="30"/>
      <c r="Y51" s="30">
        <v>1</v>
      </c>
      <c r="Z51" s="30">
        <v>0</v>
      </c>
      <c r="AA51" s="30">
        <v>1</v>
      </c>
      <c r="AB51" s="30">
        <v>0</v>
      </c>
      <c r="AC51" s="30"/>
      <c r="AD51" s="30"/>
      <c r="AE51" s="30"/>
      <c r="AF51" s="30"/>
      <c r="AG51" s="30"/>
      <c r="AH51" s="30"/>
      <c r="AI51" s="30">
        <v>1</v>
      </c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12">
        <v>4500</v>
      </c>
    </row>
    <row r="52" spans="1:48" x14ac:dyDescent="0.25">
      <c r="A52" s="5" t="s">
        <v>45</v>
      </c>
      <c r="B52" s="30">
        <v>13</v>
      </c>
      <c r="C52" s="30">
        <v>3</v>
      </c>
      <c r="D52" s="30">
        <v>39</v>
      </c>
      <c r="E52" s="30">
        <v>9</v>
      </c>
      <c r="F52" s="30"/>
      <c r="G52" s="30"/>
      <c r="H52" s="30">
        <v>16</v>
      </c>
      <c r="I52" s="30"/>
      <c r="J52" s="30"/>
      <c r="K52" s="30">
        <v>1</v>
      </c>
      <c r="L52" s="30">
        <v>6</v>
      </c>
      <c r="M52" s="30"/>
      <c r="N52" s="30"/>
      <c r="O52" s="30"/>
      <c r="P52" s="30"/>
      <c r="Q52" s="30"/>
      <c r="R52" s="30">
        <v>5</v>
      </c>
      <c r="S52" s="30"/>
      <c r="T52" s="30"/>
      <c r="U52" s="30">
        <v>1</v>
      </c>
      <c r="V52" s="30"/>
      <c r="W52" s="30"/>
      <c r="X52" s="30">
        <v>1</v>
      </c>
      <c r="Y52" s="30">
        <v>11</v>
      </c>
      <c r="Z52" s="30">
        <v>3</v>
      </c>
      <c r="AA52" s="30">
        <v>23</v>
      </c>
      <c r="AB52" s="30">
        <v>9</v>
      </c>
      <c r="AC52" s="30"/>
      <c r="AD52" s="30"/>
      <c r="AE52" s="30">
        <v>1</v>
      </c>
      <c r="AF52" s="30"/>
      <c r="AG52" s="30"/>
      <c r="AH52" s="30">
        <v>1</v>
      </c>
      <c r="AI52" s="30">
        <v>5</v>
      </c>
      <c r="AJ52" s="30"/>
      <c r="AK52" s="30"/>
      <c r="AL52" s="30"/>
      <c r="AM52" s="30"/>
      <c r="AN52" s="30"/>
      <c r="AO52" s="30">
        <v>5</v>
      </c>
      <c r="AP52" s="30"/>
      <c r="AQ52" s="30"/>
      <c r="AR52" s="30">
        <v>1</v>
      </c>
      <c r="AS52" s="30"/>
      <c r="AT52" s="30"/>
      <c r="AU52" s="30">
        <v>1</v>
      </c>
      <c r="AV52" s="12">
        <v>7116.25</v>
      </c>
    </row>
    <row r="53" spans="1:48" x14ac:dyDescent="0.25">
      <c r="A53" s="5" t="s">
        <v>46</v>
      </c>
      <c r="B53" s="30">
        <v>2</v>
      </c>
      <c r="C53" s="30">
        <v>2</v>
      </c>
      <c r="D53" s="30">
        <v>2</v>
      </c>
      <c r="E53" s="30">
        <v>2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>
        <v>2</v>
      </c>
      <c r="Z53" s="30">
        <v>2</v>
      </c>
      <c r="AA53" s="30">
        <v>2</v>
      </c>
      <c r="AB53" s="30">
        <v>2</v>
      </c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12">
        <v>2780</v>
      </c>
    </row>
    <row r="54" spans="1:48" x14ac:dyDescent="0.25">
      <c r="A54" s="5" t="s">
        <v>47</v>
      </c>
      <c r="B54" s="30">
        <v>1</v>
      </c>
      <c r="C54" s="30">
        <v>0</v>
      </c>
      <c r="D54" s="30">
        <v>4</v>
      </c>
      <c r="E54" s="30">
        <v>0</v>
      </c>
      <c r="F54" s="30"/>
      <c r="G54" s="30"/>
      <c r="H54" s="30"/>
      <c r="I54" s="30"/>
      <c r="J54" s="30"/>
      <c r="K54" s="30"/>
      <c r="L54" s="30">
        <v>4</v>
      </c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>
        <v>0</v>
      </c>
      <c r="Z54" s="30">
        <v>0</v>
      </c>
      <c r="AA54" s="30">
        <v>0</v>
      </c>
      <c r="AB54" s="30">
        <v>0</v>
      </c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12"/>
    </row>
    <row r="55" spans="1:48" x14ac:dyDescent="0.25">
      <c r="A55" s="5" t="s">
        <v>48</v>
      </c>
      <c r="B55" s="30">
        <v>3</v>
      </c>
      <c r="C55" s="30">
        <v>2</v>
      </c>
      <c r="D55" s="30">
        <v>3</v>
      </c>
      <c r="E55" s="30">
        <v>2</v>
      </c>
      <c r="F55" s="30"/>
      <c r="G55" s="30"/>
      <c r="H55" s="30"/>
      <c r="I55" s="30"/>
      <c r="J55" s="30"/>
      <c r="K55" s="30"/>
      <c r="L55" s="30"/>
      <c r="M55" s="30">
        <v>1</v>
      </c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>
        <v>1</v>
      </c>
      <c r="Z55" s="30">
        <v>1</v>
      </c>
      <c r="AA55" s="30">
        <v>1</v>
      </c>
      <c r="AB55" s="30">
        <v>1</v>
      </c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12">
        <v>2040</v>
      </c>
    </row>
    <row r="56" spans="1:48" x14ac:dyDescent="0.25">
      <c r="A56" s="5" t="s">
        <v>221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12"/>
    </row>
    <row r="57" spans="1:48" s="2" customFormat="1" x14ac:dyDescent="0.25">
      <c r="A57" s="4" t="s">
        <v>49</v>
      </c>
      <c r="B57" s="28">
        <f>B58+B59+B65+B66+B67</f>
        <v>149</v>
      </c>
      <c r="C57" s="28">
        <f t="shared" ref="C57:AU57" si="8">C58+C59+C65+C66+C67</f>
        <v>32</v>
      </c>
      <c r="D57" s="28">
        <f t="shared" si="8"/>
        <v>923</v>
      </c>
      <c r="E57" s="28">
        <f>E58+E59+E65+E66+E67</f>
        <v>92</v>
      </c>
      <c r="F57" s="28">
        <f t="shared" si="8"/>
        <v>0</v>
      </c>
      <c r="G57" s="28">
        <f t="shared" si="8"/>
        <v>5</v>
      </c>
      <c r="H57" s="28">
        <f t="shared" si="8"/>
        <v>535</v>
      </c>
      <c r="I57" s="28">
        <f t="shared" si="8"/>
        <v>37</v>
      </c>
      <c r="J57" s="28">
        <f t="shared" si="8"/>
        <v>0</v>
      </c>
      <c r="K57" s="28">
        <f t="shared" si="8"/>
        <v>7</v>
      </c>
      <c r="L57" s="28">
        <f t="shared" si="8"/>
        <v>128</v>
      </c>
      <c r="M57" s="28">
        <f t="shared" si="8"/>
        <v>2</v>
      </c>
      <c r="N57" s="28">
        <f t="shared" si="8"/>
        <v>20</v>
      </c>
      <c r="O57" s="28">
        <f t="shared" si="8"/>
        <v>17</v>
      </c>
      <c r="P57" s="28">
        <f t="shared" si="8"/>
        <v>29</v>
      </c>
      <c r="Q57" s="28">
        <f t="shared" si="8"/>
        <v>1</v>
      </c>
      <c r="R57" s="28">
        <f t="shared" si="8"/>
        <v>10</v>
      </c>
      <c r="S57" s="28">
        <f t="shared" si="8"/>
        <v>0</v>
      </c>
      <c r="T57" s="28">
        <f t="shared" si="8"/>
        <v>0</v>
      </c>
      <c r="U57" s="28">
        <f t="shared" si="8"/>
        <v>27</v>
      </c>
      <c r="V57" s="28">
        <f t="shared" si="8"/>
        <v>10</v>
      </c>
      <c r="W57" s="28">
        <f t="shared" si="8"/>
        <v>2</v>
      </c>
      <c r="X57" s="28">
        <f t="shared" si="8"/>
        <v>1</v>
      </c>
      <c r="Y57" s="28">
        <f t="shared" si="8"/>
        <v>96</v>
      </c>
      <c r="Z57" s="28">
        <f t="shared" si="8"/>
        <v>22</v>
      </c>
      <c r="AA57" s="28">
        <f t="shared" si="8"/>
        <v>582</v>
      </c>
      <c r="AB57" s="28">
        <f>AB58+AB59+AB65+AB66+AB67</f>
        <v>56</v>
      </c>
      <c r="AC57" s="28">
        <f t="shared" si="8"/>
        <v>0</v>
      </c>
      <c r="AD57" s="28">
        <f t="shared" si="8"/>
        <v>5</v>
      </c>
      <c r="AE57" s="28">
        <f t="shared" si="8"/>
        <v>277</v>
      </c>
      <c r="AF57" s="28">
        <f t="shared" si="8"/>
        <v>37</v>
      </c>
      <c r="AG57" s="28">
        <f t="shared" si="8"/>
        <v>4</v>
      </c>
      <c r="AH57" s="28">
        <f t="shared" si="8"/>
        <v>0</v>
      </c>
      <c r="AI57" s="28">
        <f t="shared" si="8"/>
        <v>114</v>
      </c>
      <c r="AJ57" s="28">
        <f t="shared" si="8"/>
        <v>1</v>
      </c>
      <c r="AK57" s="28">
        <f t="shared" si="8"/>
        <v>3</v>
      </c>
      <c r="AL57" s="28">
        <f t="shared" si="8"/>
        <v>17</v>
      </c>
      <c r="AM57" s="28">
        <f t="shared" si="8"/>
        <v>29</v>
      </c>
      <c r="AN57" s="28">
        <f t="shared" si="8"/>
        <v>0</v>
      </c>
      <c r="AO57" s="28">
        <f t="shared" si="8"/>
        <v>4</v>
      </c>
      <c r="AP57" s="28">
        <f t="shared" si="8"/>
        <v>0</v>
      </c>
      <c r="AQ57" s="28">
        <f t="shared" si="8"/>
        <v>0</v>
      </c>
      <c r="AR57" s="28">
        <f t="shared" si="8"/>
        <v>24</v>
      </c>
      <c r="AS57" s="28">
        <f t="shared" si="8"/>
        <v>8</v>
      </c>
      <c r="AT57" s="28">
        <f t="shared" si="8"/>
        <v>2</v>
      </c>
      <c r="AU57" s="28">
        <f t="shared" si="8"/>
        <v>1</v>
      </c>
      <c r="AV57" s="11">
        <v>1110.31</v>
      </c>
    </row>
    <row r="58" spans="1:48" x14ac:dyDescent="0.25">
      <c r="A58" s="5" t="s">
        <v>50</v>
      </c>
      <c r="B58" s="30">
        <v>10</v>
      </c>
      <c r="C58" s="30">
        <v>0</v>
      </c>
      <c r="D58" s="30">
        <v>104</v>
      </c>
      <c r="E58" s="30">
        <v>0</v>
      </c>
      <c r="F58" s="30"/>
      <c r="G58" s="30"/>
      <c r="H58" s="30">
        <v>1</v>
      </c>
      <c r="I58" s="30"/>
      <c r="J58" s="30"/>
      <c r="K58" s="30"/>
      <c r="L58" s="30">
        <v>92</v>
      </c>
      <c r="M58" s="30">
        <v>1</v>
      </c>
      <c r="N58" s="30"/>
      <c r="O58" s="30"/>
      <c r="P58" s="30">
        <v>1</v>
      </c>
      <c r="Q58" s="30"/>
      <c r="R58" s="30">
        <v>7</v>
      </c>
      <c r="S58" s="30"/>
      <c r="T58" s="30"/>
      <c r="U58" s="30"/>
      <c r="V58" s="30">
        <v>2</v>
      </c>
      <c r="W58" s="30"/>
      <c r="X58" s="30"/>
      <c r="Y58" s="30">
        <v>9</v>
      </c>
      <c r="Z58" s="30">
        <v>0</v>
      </c>
      <c r="AA58" s="30">
        <v>99</v>
      </c>
      <c r="AB58" s="30">
        <v>0</v>
      </c>
      <c r="AC58" s="30"/>
      <c r="AD58" s="30"/>
      <c r="AE58" s="30">
        <v>1</v>
      </c>
      <c r="AF58" s="30"/>
      <c r="AG58" s="30"/>
      <c r="AH58" s="30"/>
      <c r="AI58" s="30">
        <v>92</v>
      </c>
      <c r="AJ58" s="30">
        <v>1</v>
      </c>
      <c r="AK58" s="30"/>
      <c r="AL58" s="30"/>
      <c r="AM58" s="30">
        <v>1</v>
      </c>
      <c r="AN58" s="30"/>
      <c r="AO58" s="30">
        <v>3</v>
      </c>
      <c r="AP58" s="30"/>
      <c r="AQ58" s="30"/>
      <c r="AR58" s="30"/>
      <c r="AS58" s="30">
        <v>1</v>
      </c>
      <c r="AT58" s="30"/>
      <c r="AU58" s="30"/>
      <c r="AV58" s="12">
        <v>415.64</v>
      </c>
    </row>
    <row r="59" spans="1:48" s="1" customFormat="1" x14ac:dyDescent="0.25">
      <c r="A59" s="7" t="s">
        <v>51</v>
      </c>
      <c r="B59" s="31">
        <f>SUM(B60:B64)</f>
        <v>98</v>
      </c>
      <c r="C59" s="31">
        <f t="shared" ref="C59:AU59" si="9">SUM(C60:C64)</f>
        <v>13</v>
      </c>
      <c r="D59" s="31">
        <f t="shared" si="9"/>
        <v>652</v>
      </c>
      <c r="E59" s="31">
        <f>SUM(E60:E64)</f>
        <v>34</v>
      </c>
      <c r="F59" s="31">
        <f t="shared" si="9"/>
        <v>0</v>
      </c>
      <c r="G59" s="31">
        <f t="shared" si="9"/>
        <v>5</v>
      </c>
      <c r="H59" s="31">
        <f t="shared" si="9"/>
        <v>474</v>
      </c>
      <c r="I59" s="31">
        <f t="shared" si="9"/>
        <v>24</v>
      </c>
      <c r="J59" s="31">
        <f t="shared" si="9"/>
        <v>0</v>
      </c>
      <c r="K59" s="31">
        <f t="shared" si="9"/>
        <v>7</v>
      </c>
      <c r="L59" s="31">
        <f t="shared" si="9"/>
        <v>33</v>
      </c>
      <c r="M59" s="31">
        <f t="shared" si="9"/>
        <v>1</v>
      </c>
      <c r="N59" s="31">
        <f t="shared" si="9"/>
        <v>13</v>
      </c>
      <c r="O59" s="31">
        <f t="shared" si="9"/>
        <v>17</v>
      </c>
      <c r="P59" s="31">
        <f t="shared" si="9"/>
        <v>28</v>
      </c>
      <c r="Q59" s="31">
        <f t="shared" si="9"/>
        <v>1</v>
      </c>
      <c r="R59" s="31">
        <f t="shared" si="9"/>
        <v>3</v>
      </c>
      <c r="S59" s="31">
        <f t="shared" si="9"/>
        <v>0</v>
      </c>
      <c r="T59" s="31">
        <f t="shared" si="9"/>
        <v>0</v>
      </c>
      <c r="U59" s="31">
        <f t="shared" si="9"/>
        <v>4</v>
      </c>
      <c r="V59" s="31">
        <f t="shared" si="9"/>
        <v>5</v>
      </c>
      <c r="W59" s="31">
        <f t="shared" si="9"/>
        <v>2</v>
      </c>
      <c r="X59" s="31">
        <f t="shared" si="9"/>
        <v>1</v>
      </c>
      <c r="Y59" s="31">
        <f t="shared" si="9"/>
        <v>56</v>
      </c>
      <c r="Z59" s="31">
        <f t="shared" si="9"/>
        <v>10</v>
      </c>
      <c r="AA59" s="31">
        <f t="shared" si="9"/>
        <v>357</v>
      </c>
      <c r="AB59" s="31">
        <f>SUM(AB60:AB64)</f>
        <v>24</v>
      </c>
      <c r="AC59" s="31">
        <f t="shared" si="9"/>
        <v>0</v>
      </c>
      <c r="AD59" s="31">
        <f t="shared" si="9"/>
        <v>5</v>
      </c>
      <c r="AE59" s="31">
        <f t="shared" si="9"/>
        <v>220</v>
      </c>
      <c r="AF59" s="31">
        <f t="shared" si="9"/>
        <v>24</v>
      </c>
      <c r="AG59" s="31">
        <f t="shared" si="9"/>
        <v>4</v>
      </c>
      <c r="AH59" s="31">
        <f t="shared" si="9"/>
        <v>0</v>
      </c>
      <c r="AI59" s="31">
        <f t="shared" si="9"/>
        <v>22</v>
      </c>
      <c r="AJ59" s="31">
        <f t="shared" si="9"/>
        <v>0</v>
      </c>
      <c r="AK59" s="31">
        <f t="shared" si="9"/>
        <v>3</v>
      </c>
      <c r="AL59" s="31">
        <f t="shared" si="9"/>
        <v>17</v>
      </c>
      <c r="AM59" s="31">
        <f t="shared" si="9"/>
        <v>28</v>
      </c>
      <c r="AN59" s="31">
        <f t="shared" si="9"/>
        <v>0</v>
      </c>
      <c r="AO59" s="31">
        <f t="shared" si="9"/>
        <v>1</v>
      </c>
      <c r="AP59" s="31">
        <f t="shared" si="9"/>
        <v>0</v>
      </c>
      <c r="AQ59" s="31">
        <f t="shared" si="9"/>
        <v>0</v>
      </c>
      <c r="AR59" s="31">
        <f t="shared" si="9"/>
        <v>1</v>
      </c>
      <c r="AS59" s="31">
        <f t="shared" si="9"/>
        <v>5</v>
      </c>
      <c r="AT59" s="31">
        <f t="shared" si="9"/>
        <v>2</v>
      </c>
      <c r="AU59" s="31">
        <f t="shared" si="9"/>
        <v>1</v>
      </c>
      <c r="AV59" s="13">
        <v>1406.74</v>
      </c>
    </row>
    <row r="60" spans="1:48" x14ac:dyDescent="0.25">
      <c r="A60" s="6" t="s">
        <v>52</v>
      </c>
      <c r="B60" s="30">
        <v>83</v>
      </c>
      <c r="C60" s="30">
        <v>11</v>
      </c>
      <c r="D60" s="30">
        <v>404</v>
      </c>
      <c r="E60" s="30">
        <v>32</v>
      </c>
      <c r="F60" s="30"/>
      <c r="G60" s="30">
        <v>5</v>
      </c>
      <c r="H60" s="30">
        <v>252</v>
      </c>
      <c r="I60" s="30">
        <v>15</v>
      </c>
      <c r="J60" s="30"/>
      <c r="K60" s="30">
        <v>7</v>
      </c>
      <c r="L60" s="30">
        <v>32</v>
      </c>
      <c r="M60" s="30">
        <v>1</v>
      </c>
      <c r="N60" s="30">
        <v>10</v>
      </c>
      <c r="O60" s="30">
        <v>9</v>
      </c>
      <c r="P60" s="30">
        <v>28</v>
      </c>
      <c r="Q60" s="30">
        <v>1</v>
      </c>
      <c r="R60" s="30">
        <v>3</v>
      </c>
      <c r="S60" s="30"/>
      <c r="T60" s="30"/>
      <c r="U60" s="30">
        <v>4</v>
      </c>
      <c r="V60" s="30">
        <v>3</v>
      </c>
      <c r="W60" s="30">
        <v>1</v>
      </c>
      <c r="X60" s="30">
        <v>1</v>
      </c>
      <c r="Y60" s="30">
        <v>47</v>
      </c>
      <c r="Z60" s="30">
        <v>9</v>
      </c>
      <c r="AA60" s="30">
        <v>258</v>
      </c>
      <c r="AB60" s="30">
        <v>23</v>
      </c>
      <c r="AC60" s="30"/>
      <c r="AD60" s="30">
        <v>5</v>
      </c>
      <c r="AE60" s="30">
        <v>144</v>
      </c>
      <c r="AF60" s="30">
        <v>15</v>
      </c>
      <c r="AG60" s="30">
        <v>4</v>
      </c>
      <c r="AH60" s="30"/>
      <c r="AI60" s="30">
        <v>21</v>
      </c>
      <c r="AJ60" s="30"/>
      <c r="AK60" s="30">
        <v>2</v>
      </c>
      <c r="AL60" s="30">
        <v>9</v>
      </c>
      <c r="AM60" s="30">
        <v>28</v>
      </c>
      <c r="AN60" s="30"/>
      <c r="AO60" s="30">
        <v>1</v>
      </c>
      <c r="AP60" s="30"/>
      <c r="AQ60" s="30"/>
      <c r="AR60" s="30">
        <v>1</v>
      </c>
      <c r="AS60" s="30">
        <v>3</v>
      </c>
      <c r="AT60" s="30">
        <v>1</v>
      </c>
      <c r="AU60" s="30">
        <v>1</v>
      </c>
      <c r="AV60" s="12">
        <v>1599.74</v>
      </c>
    </row>
    <row r="61" spans="1:48" x14ac:dyDescent="0.25">
      <c r="A61" s="6" t="s">
        <v>53</v>
      </c>
      <c r="B61" s="30">
        <v>8</v>
      </c>
      <c r="C61" s="30">
        <v>2</v>
      </c>
      <c r="D61" s="30">
        <v>19</v>
      </c>
      <c r="E61" s="30">
        <v>2</v>
      </c>
      <c r="F61" s="30"/>
      <c r="G61" s="30"/>
      <c r="H61" s="30">
        <v>3</v>
      </c>
      <c r="I61" s="30">
        <v>9</v>
      </c>
      <c r="J61" s="30"/>
      <c r="K61" s="30"/>
      <c r="L61" s="30"/>
      <c r="M61" s="30"/>
      <c r="N61" s="30">
        <v>2</v>
      </c>
      <c r="O61" s="30"/>
      <c r="P61" s="30"/>
      <c r="Q61" s="30"/>
      <c r="R61" s="30"/>
      <c r="S61" s="30"/>
      <c r="T61" s="30"/>
      <c r="U61" s="30"/>
      <c r="V61" s="30">
        <v>2</v>
      </c>
      <c r="W61" s="30">
        <v>1</v>
      </c>
      <c r="X61" s="30"/>
      <c r="Y61" s="30">
        <v>5</v>
      </c>
      <c r="Z61" s="30">
        <v>1</v>
      </c>
      <c r="AA61" s="30">
        <v>14</v>
      </c>
      <c r="AB61" s="30">
        <v>1</v>
      </c>
      <c r="AC61" s="30"/>
      <c r="AD61" s="30"/>
      <c r="AE61" s="30"/>
      <c r="AF61" s="30">
        <v>9</v>
      </c>
      <c r="AG61" s="30"/>
      <c r="AH61" s="30"/>
      <c r="AI61" s="30"/>
      <c r="AJ61" s="30"/>
      <c r="AK61" s="30">
        <v>1</v>
      </c>
      <c r="AL61" s="30"/>
      <c r="AM61" s="30"/>
      <c r="AN61" s="30"/>
      <c r="AO61" s="30"/>
      <c r="AP61" s="30"/>
      <c r="AQ61" s="30"/>
      <c r="AR61" s="30"/>
      <c r="AS61" s="30">
        <v>2</v>
      </c>
      <c r="AT61" s="30">
        <v>1</v>
      </c>
      <c r="AU61" s="30"/>
      <c r="AV61" s="12">
        <v>3422</v>
      </c>
    </row>
    <row r="62" spans="1:48" x14ac:dyDescent="0.25">
      <c r="A62" s="6" t="s">
        <v>54</v>
      </c>
      <c r="B62" s="30">
        <v>1</v>
      </c>
      <c r="C62" s="30">
        <v>0</v>
      </c>
      <c r="D62" s="30">
        <v>8</v>
      </c>
      <c r="E62" s="30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>
        <v>8</v>
      </c>
      <c r="P62" s="30"/>
      <c r="Q62" s="30"/>
      <c r="R62" s="30"/>
      <c r="S62" s="30"/>
      <c r="T62" s="30"/>
      <c r="U62" s="30"/>
      <c r="V62" s="30"/>
      <c r="W62" s="30"/>
      <c r="X62" s="30"/>
      <c r="Y62" s="30">
        <v>1</v>
      </c>
      <c r="Z62" s="30">
        <v>0</v>
      </c>
      <c r="AA62" s="30">
        <v>8</v>
      </c>
      <c r="AB62" s="30">
        <v>0</v>
      </c>
      <c r="AC62" s="30"/>
      <c r="AD62" s="30"/>
      <c r="AE62" s="30"/>
      <c r="AF62" s="30"/>
      <c r="AG62" s="30"/>
      <c r="AH62" s="30"/>
      <c r="AI62" s="30"/>
      <c r="AJ62" s="30"/>
      <c r="AK62" s="30"/>
      <c r="AL62" s="30">
        <v>8</v>
      </c>
      <c r="AM62" s="30"/>
      <c r="AN62" s="30"/>
      <c r="AO62" s="30"/>
      <c r="AP62" s="30"/>
      <c r="AQ62" s="30"/>
      <c r="AR62" s="30"/>
      <c r="AS62" s="30"/>
      <c r="AT62" s="30"/>
      <c r="AU62" s="30"/>
      <c r="AV62" s="12">
        <v>890</v>
      </c>
    </row>
    <row r="63" spans="1:48" x14ac:dyDescent="0.25">
      <c r="A63" s="6" t="s">
        <v>55</v>
      </c>
      <c r="B63" s="30">
        <v>4</v>
      </c>
      <c r="C63" s="30">
        <v>0</v>
      </c>
      <c r="D63" s="30">
        <v>219</v>
      </c>
      <c r="E63" s="30">
        <v>0</v>
      </c>
      <c r="F63" s="30"/>
      <c r="G63" s="30"/>
      <c r="H63" s="30">
        <v>219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>
        <v>2</v>
      </c>
      <c r="Z63" s="30">
        <v>0</v>
      </c>
      <c r="AA63" s="30">
        <v>76</v>
      </c>
      <c r="AB63" s="30">
        <v>0</v>
      </c>
      <c r="AC63" s="30"/>
      <c r="AD63" s="30"/>
      <c r="AE63" s="30">
        <v>76</v>
      </c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12">
        <v>426.47</v>
      </c>
    </row>
    <row r="64" spans="1:48" x14ac:dyDescent="0.25">
      <c r="A64" s="6" t="s">
        <v>56</v>
      </c>
      <c r="B64" s="30">
        <v>2</v>
      </c>
      <c r="C64" s="30">
        <v>0</v>
      </c>
      <c r="D64" s="30">
        <v>2</v>
      </c>
      <c r="E64" s="30">
        <v>0</v>
      </c>
      <c r="F64" s="30"/>
      <c r="G64" s="30"/>
      <c r="H64" s="30"/>
      <c r="I64" s="30"/>
      <c r="J64" s="30"/>
      <c r="K64" s="30"/>
      <c r="L64" s="30">
        <v>1</v>
      </c>
      <c r="M64" s="30"/>
      <c r="N64" s="30">
        <v>1</v>
      </c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>
        <v>1</v>
      </c>
      <c r="Z64" s="30">
        <v>0</v>
      </c>
      <c r="AA64" s="30">
        <v>1</v>
      </c>
      <c r="AB64" s="30">
        <v>0</v>
      </c>
      <c r="AC64" s="30"/>
      <c r="AD64" s="30"/>
      <c r="AE64" s="30"/>
      <c r="AF64" s="30"/>
      <c r="AG64" s="30"/>
      <c r="AH64" s="30"/>
      <c r="AI64" s="30">
        <v>1</v>
      </c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12">
        <v>2032</v>
      </c>
    </row>
    <row r="65" spans="1:48" x14ac:dyDescent="0.25">
      <c r="A65" s="5" t="s">
        <v>57</v>
      </c>
      <c r="B65" s="30">
        <v>15</v>
      </c>
      <c r="C65" s="30">
        <v>3</v>
      </c>
      <c r="D65" s="30">
        <v>85</v>
      </c>
      <c r="E65" s="30">
        <v>17</v>
      </c>
      <c r="F65" s="30"/>
      <c r="G65" s="30"/>
      <c r="H65" s="30">
        <v>53</v>
      </c>
      <c r="I65" s="30">
        <v>13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>
        <v>2</v>
      </c>
      <c r="W65" s="30"/>
      <c r="X65" s="30"/>
      <c r="Y65" s="30">
        <v>15</v>
      </c>
      <c r="Z65" s="30">
        <v>3</v>
      </c>
      <c r="AA65" s="30">
        <v>81</v>
      </c>
      <c r="AB65" s="30">
        <v>17</v>
      </c>
      <c r="AC65" s="30"/>
      <c r="AD65" s="30"/>
      <c r="AE65" s="30">
        <v>49</v>
      </c>
      <c r="AF65" s="30">
        <v>13</v>
      </c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>
        <v>2</v>
      </c>
      <c r="AT65" s="30"/>
      <c r="AU65" s="30"/>
      <c r="AV65" s="12">
        <v>580.54999999999995</v>
      </c>
    </row>
    <row r="66" spans="1:48" x14ac:dyDescent="0.25">
      <c r="A66" s="5" t="s">
        <v>58</v>
      </c>
      <c r="B66" s="30">
        <v>12</v>
      </c>
      <c r="C66" s="30">
        <v>3</v>
      </c>
      <c r="D66" s="30">
        <v>38</v>
      </c>
      <c r="E66" s="30">
        <v>19</v>
      </c>
      <c r="F66" s="30"/>
      <c r="G66" s="30"/>
      <c r="H66" s="30">
        <v>7</v>
      </c>
      <c r="I66" s="30"/>
      <c r="J66" s="30"/>
      <c r="K66" s="30"/>
      <c r="L66" s="30">
        <v>3</v>
      </c>
      <c r="M66" s="30"/>
      <c r="N66" s="30">
        <v>7</v>
      </c>
      <c r="O66" s="30"/>
      <c r="P66" s="30"/>
      <c r="Q66" s="30"/>
      <c r="R66" s="30"/>
      <c r="S66" s="30"/>
      <c r="T66" s="30"/>
      <c r="U66" s="30">
        <v>1</v>
      </c>
      <c r="V66" s="30">
        <v>1</v>
      </c>
      <c r="W66" s="30"/>
      <c r="X66" s="30"/>
      <c r="Y66" s="30">
        <v>8</v>
      </c>
      <c r="Z66" s="30">
        <v>2</v>
      </c>
      <c r="AA66" s="30">
        <v>10</v>
      </c>
      <c r="AB66" s="30">
        <v>2</v>
      </c>
      <c r="AC66" s="30"/>
      <c r="AD66" s="30"/>
      <c r="AE66" s="30">
        <v>7</v>
      </c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>
        <v>1</v>
      </c>
      <c r="AS66" s="30"/>
      <c r="AT66" s="30"/>
      <c r="AU66" s="30"/>
      <c r="AV66" s="12">
        <v>1405.62</v>
      </c>
    </row>
    <row r="67" spans="1:48" x14ac:dyDescent="0.25">
      <c r="A67" s="5" t="s">
        <v>59</v>
      </c>
      <c r="B67" s="30">
        <v>14</v>
      </c>
      <c r="C67" s="30">
        <v>13</v>
      </c>
      <c r="D67" s="30">
        <v>44</v>
      </c>
      <c r="E67" s="30">
        <v>22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>
        <v>22</v>
      </c>
      <c r="V67" s="30"/>
      <c r="W67" s="30"/>
      <c r="X67" s="30"/>
      <c r="Y67" s="30">
        <v>8</v>
      </c>
      <c r="Z67" s="30">
        <v>7</v>
      </c>
      <c r="AA67" s="30">
        <v>35</v>
      </c>
      <c r="AB67" s="30">
        <v>13</v>
      </c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>
        <v>22</v>
      </c>
      <c r="AS67" s="30"/>
      <c r="AT67" s="30"/>
      <c r="AU67" s="30"/>
      <c r="AV67" s="12">
        <v>1193.32</v>
      </c>
    </row>
    <row r="68" spans="1:48" s="2" customFormat="1" x14ac:dyDescent="0.25">
      <c r="A68" s="4" t="s">
        <v>60</v>
      </c>
      <c r="B68" s="28">
        <f>SUM(B69:B84)</f>
        <v>124</v>
      </c>
      <c r="C68" s="28">
        <f t="shared" ref="C68:AU68" si="10">SUM(C69:C84)</f>
        <v>15</v>
      </c>
      <c r="D68" s="28">
        <f t="shared" si="10"/>
        <v>562</v>
      </c>
      <c r="E68" s="28">
        <f>SUM(E69:E84)</f>
        <v>99</v>
      </c>
      <c r="F68" s="28">
        <f t="shared" si="10"/>
        <v>1</v>
      </c>
      <c r="G68" s="28">
        <f t="shared" si="10"/>
        <v>1</v>
      </c>
      <c r="H68" s="28">
        <f t="shared" si="10"/>
        <v>221</v>
      </c>
      <c r="I68" s="28">
        <f t="shared" si="10"/>
        <v>27</v>
      </c>
      <c r="J68" s="28">
        <f t="shared" si="10"/>
        <v>0</v>
      </c>
      <c r="K68" s="28">
        <f t="shared" si="10"/>
        <v>5</v>
      </c>
      <c r="L68" s="28">
        <f t="shared" si="10"/>
        <v>52</v>
      </c>
      <c r="M68" s="28">
        <f t="shared" si="10"/>
        <v>1</v>
      </c>
      <c r="N68" s="28">
        <f t="shared" si="10"/>
        <v>6</v>
      </c>
      <c r="O68" s="28">
        <f t="shared" si="10"/>
        <v>17</v>
      </c>
      <c r="P68" s="28">
        <f t="shared" si="10"/>
        <v>0</v>
      </c>
      <c r="Q68" s="28">
        <f t="shared" si="10"/>
        <v>0</v>
      </c>
      <c r="R68" s="28">
        <f t="shared" si="10"/>
        <v>5</v>
      </c>
      <c r="S68" s="28">
        <f t="shared" si="10"/>
        <v>8</v>
      </c>
      <c r="T68" s="28">
        <f t="shared" si="10"/>
        <v>0</v>
      </c>
      <c r="U68" s="28">
        <f t="shared" si="10"/>
        <v>0</v>
      </c>
      <c r="V68" s="28">
        <f t="shared" si="10"/>
        <v>117</v>
      </c>
      <c r="W68" s="28">
        <f t="shared" si="10"/>
        <v>1</v>
      </c>
      <c r="X68" s="28">
        <f t="shared" si="10"/>
        <v>1</v>
      </c>
      <c r="Y68" s="28">
        <f t="shared" si="10"/>
        <v>96</v>
      </c>
      <c r="Z68" s="28">
        <f t="shared" si="10"/>
        <v>10</v>
      </c>
      <c r="AA68" s="28">
        <f t="shared" si="10"/>
        <v>466</v>
      </c>
      <c r="AB68" s="28">
        <f>SUM(AB69:AB84)</f>
        <v>92</v>
      </c>
      <c r="AC68" s="28">
        <f t="shared" si="10"/>
        <v>1</v>
      </c>
      <c r="AD68" s="28">
        <f t="shared" si="10"/>
        <v>1</v>
      </c>
      <c r="AE68" s="28">
        <f t="shared" si="10"/>
        <v>186</v>
      </c>
      <c r="AF68" s="28">
        <f t="shared" si="10"/>
        <v>27</v>
      </c>
      <c r="AG68" s="28">
        <f t="shared" si="10"/>
        <v>0</v>
      </c>
      <c r="AH68" s="28">
        <f t="shared" si="10"/>
        <v>2</v>
      </c>
      <c r="AI68" s="28">
        <f t="shared" si="10"/>
        <v>31</v>
      </c>
      <c r="AJ68" s="28">
        <f t="shared" si="10"/>
        <v>0</v>
      </c>
      <c r="AK68" s="28">
        <f t="shared" si="10"/>
        <v>6</v>
      </c>
      <c r="AL68" s="28">
        <f t="shared" si="10"/>
        <v>17</v>
      </c>
      <c r="AM68" s="28">
        <f t="shared" si="10"/>
        <v>0</v>
      </c>
      <c r="AN68" s="28">
        <f t="shared" si="10"/>
        <v>0</v>
      </c>
      <c r="AO68" s="28">
        <f t="shared" si="10"/>
        <v>5</v>
      </c>
      <c r="AP68" s="28">
        <f t="shared" si="10"/>
        <v>8</v>
      </c>
      <c r="AQ68" s="28">
        <f t="shared" si="10"/>
        <v>0</v>
      </c>
      <c r="AR68" s="28">
        <f t="shared" si="10"/>
        <v>0</v>
      </c>
      <c r="AS68" s="28">
        <f t="shared" si="10"/>
        <v>88</v>
      </c>
      <c r="AT68" s="28">
        <f t="shared" si="10"/>
        <v>1</v>
      </c>
      <c r="AU68" s="28">
        <f t="shared" si="10"/>
        <v>1</v>
      </c>
      <c r="AV68" s="11">
        <v>1921.23</v>
      </c>
    </row>
    <row r="69" spans="1:48" x14ac:dyDescent="0.25">
      <c r="A69" s="5" t="s">
        <v>61</v>
      </c>
      <c r="B69" s="30">
        <v>11</v>
      </c>
      <c r="C69" s="30">
        <v>2</v>
      </c>
      <c r="D69" s="30">
        <v>45</v>
      </c>
      <c r="E69" s="30">
        <v>17</v>
      </c>
      <c r="F69" s="30">
        <v>1</v>
      </c>
      <c r="G69" s="30"/>
      <c r="H69" s="30">
        <v>5</v>
      </c>
      <c r="I69" s="30"/>
      <c r="J69" s="30"/>
      <c r="K69" s="30"/>
      <c r="L69" s="30">
        <v>19</v>
      </c>
      <c r="M69" s="30">
        <v>1</v>
      </c>
      <c r="N69" s="30"/>
      <c r="O69" s="30">
        <v>2</v>
      </c>
      <c r="P69" s="30"/>
      <c r="Q69" s="30"/>
      <c r="R69" s="30"/>
      <c r="S69" s="30"/>
      <c r="T69" s="30"/>
      <c r="U69" s="30"/>
      <c r="V69" s="30"/>
      <c r="W69" s="30"/>
      <c r="X69" s="30"/>
      <c r="Y69" s="30">
        <v>10</v>
      </c>
      <c r="Z69" s="30">
        <v>2</v>
      </c>
      <c r="AA69" s="30">
        <v>42</v>
      </c>
      <c r="AB69" s="30">
        <v>17</v>
      </c>
      <c r="AC69" s="30">
        <v>1</v>
      </c>
      <c r="AD69" s="30"/>
      <c r="AE69" s="30">
        <v>5</v>
      </c>
      <c r="AF69" s="30"/>
      <c r="AG69" s="30"/>
      <c r="AH69" s="30"/>
      <c r="AI69" s="30">
        <v>17</v>
      </c>
      <c r="AJ69" s="30"/>
      <c r="AK69" s="30"/>
      <c r="AL69" s="30">
        <v>2</v>
      </c>
      <c r="AM69" s="30"/>
      <c r="AN69" s="30"/>
      <c r="AO69" s="30"/>
      <c r="AP69" s="30"/>
      <c r="AQ69" s="30"/>
      <c r="AR69" s="30"/>
      <c r="AS69" s="30"/>
      <c r="AT69" s="30"/>
      <c r="AU69" s="30"/>
      <c r="AV69" s="12">
        <v>2242.65</v>
      </c>
    </row>
    <row r="70" spans="1:48" x14ac:dyDescent="0.25">
      <c r="A70" s="5" t="s">
        <v>62</v>
      </c>
      <c r="B70" s="30">
        <v>1</v>
      </c>
      <c r="C70" s="30">
        <v>0</v>
      </c>
      <c r="D70" s="30">
        <v>1</v>
      </c>
      <c r="E70" s="30">
        <v>0</v>
      </c>
      <c r="F70" s="30"/>
      <c r="G70" s="30"/>
      <c r="H70" s="30">
        <v>1</v>
      </c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>
        <v>1</v>
      </c>
      <c r="Z70" s="30">
        <v>0</v>
      </c>
      <c r="AA70" s="30">
        <v>1</v>
      </c>
      <c r="AB70" s="30">
        <v>0</v>
      </c>
      <c r="AC70" s="30"/>
      <c r="AD70" s="30"/>
      <c r="AE70" s="30">
        <v>1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12">
        <v>2000</v>
      </c>
    </row>
    <row r="71" spans="1:48" x14ac:dyDescent="0.25">
      <c r="A71" s="5" t="s">
        <v>63</v>
      </c>
      <c r="B71" s="30">
        <v>1</v>
      </c>
      <c r="C71" s="30">
        <v>1</v>
      </c>
      <c r="D71" s="30">
        <v>1</v>
      </c>
      <c r="E71" s="30">
        <v>1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>
        <v>1</v>
      </c>
      <c r="Z71" s="30">
        <v>1</v>
      </c>
      <c r="AA71" s="30">
        <v>1</v>
      </c>
      <c r="AB71" s="30">
        <v>1</v>
      </c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12">
        <v>290</v>
      </c>
    </row>
    <row r="72" spans="1:48" x14ac:dyDescent="0.25">
      <c r="A72" s="5" t="s">
        <v>64</v>
      </c>
      <c r="B72" s="30">
        <v>8</v>
      </c>
      <c r="C72" s="30">
        <v>0</v>
      </c>
      <c r="D72" s="30">
        <v>50</v>
      </c>
      <c r="E72" s="30">
        <v>0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>
        <v>50</v>
      </c>
      <c r="W72" s="30"/>
      <c r="X72" s="30"/>
      <c r="Y72" s="30">
        <v>7</v>
      </c>
      <c r="Z72" s="30">
        <v>0</v>
      </c>
      <c r="AA72" s="30">
        <v>41</v>
      </c>
      <c r="AB72" s="30">
        <v>0</v>
      </c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>
        <v>41</v>
      </c>
      <c r="AT72" s="30"/>
      <c r="AU72" s="30"/>
      <c r="AV72" s="12">
        <v>7609.76</v>
      </c>
    </row>
    <row r="73" spans="1:48" x14ac:dyDescent="0.25">
      <c r="A73" s="5" t="s">
        <v>65</v>
      </c>
      <c r="B73" s="30">
        <v>13</v>
      </c>
      <c r="C73" s="30">
        <v>1</v>
      </c>
      <c r="D73" s="30">
        <v>29</v>
      </c>
      <c r="E73" s="30">
        <v>4</v>
      </c>
      <c r="F73" s="30"/>
      <c r="G73" s="30"/>
      <c r="H73" s="30">
        <v>16</v>
      </c>
      <c r="I73" s="30">
        <v>4</v>
      </c>
      <c r="J73" s="30"/>
      <c r="K73" s="30">
        <v>3</v>
      </c>
      <c r="L73" s="30">
        <v>2</v>
      </c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>
        <v>9</v>
      </c>
      <c r="Z73" s="30">
        <v>0</v>
      </c>
      <c r="AA73" s="30">
        <v>17</v>
      </c>
      <c r="AB73" s="30">
        <v>0</v>
      </c>
      <c r="AC73" s="30"/>
      <c r="AD73" s="30"/>
      <c r="AE73" s="30">
        <v>10</v>
      </c>
      <c r="AF73" s="30">
        <v>4</v>
      </c>
      <c r="AG73" s="30"/>
      <c r="AH73" s="30">
        <v>1</v>
      </c>
      <c r="AI73" s="30">
        <v>2</v>
      </c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12">
        <v>3187.13</v>
      </c>
    </row>
    <row r="74" spans="1:48" x14ac:dyDescent="0.25">
      <c r="A74" s="5" t="s">
        <v>66</v>
      </c>
      <c r="B74" s="30">
        <v>2</v>
      </c>
      <c r="C74" s="30">
        <v>1</v>
      </c>
      <c r="D74" s="30">
        <v>3</v>
      </c>
      <c r="E74" s="30">
        <v>1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2</v>
      </c>
      <c r="S74" s="30"/>
      <c r="T74" s="30"/>
      <c r="U74" s="30"/>
      <c r="V74" s="30"/>
      <c r="W74" s="30"/>
      <c r="X74" s="30"/>
      <c r="Y74" s="30">
        <v>1</v>
      </c>
      <c r="Z74" s="30">
        <v>0</v>
      </c>
      <c r="AA74" s="30">
        <v>2</v>
      </c>
      <c r="AB74" s="30">
        <v>0</v>
      </c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>
        <v>2</v>
      </c>
      <c r="AP74" s="30"/>
      <c r="AQ74" s="30"/>
      <c r="AR74" s="30"/>
      <c r="AS74" s="30"/>
      <c r="AT74" s="30"/>
      <c r="AU74" s="30"/>
      <c r="AV74" s="12">
        <v>11562</v>
      </c>
    </row>
    <row r="75" spans="1:48" x14ac:dyDescent="0.25">
      <c r="A75" s="5" t="s">
        <v>67</v>
      </c>
      <c r="B75" s="30">
        <v>1</v>
      </c>
      <c r="C75" s="30">
        <v>0</v>
      </c>
      <c r="D75" s="30">
        <v>1</v>
      </c>
      <c r="E75" s="30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>
        <v>1</v>
      </c>
      <c r="Y75" s="30">
        <v>1</v>
      </c>
      <c r="Z75" s="30">
        <v>0</v>
      </c>
      <c r="AA75" s="30">
        <v>1</v>
      </c>
      <c r="AB75" s="30">
        <v>0</v>
      </c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>
        <v>1</v>
      </c>
      <c r="AV75" s="12">
        <v>9392.08</v>
      </c>
    </row>
    <row r="76" spans="1:48" x14ac:dyDescent="0.25">
      <c r="A76" s="5" t="s">
        <v>68</v>
      </c>
      <c r="B76" s="30">
        <v>57</v>
      </c>
      <c r="C76" s="30">
        <v>3</v>
      </c>
      <c r="D76" s="30">
        <v>356</v>
      </c>
      <c r="E76" s="30">
        <v>63</v>
      </c>
      <c r="F76" s="30"/>
      <c r="G76" s="30">
        <v>1</v>
      </c>
      <c r="H76" s="30">
        <v>164</v>
      </c>
      <c r="I76" s="30">
        <v>23</v>
      </c>
      <c r="J76" s="30"/>
      <c r="K76" s="30">
        <v>2</v>
      </c>
      <c r="L76" s="30">
        <v>19</v>
      </c>
      <c r="M76" s="30"/>
      <c r="N76" s="30">
        <v>6</v>
      </c>
      <c r="O76" s="30">
        <v>2</v>
      </c>
      <c r="P76" s="30"/>
      <c r="Q76" s="30"/>
      <c r="R76" s="30">
        <v>1</v>
      </c>
      <c r="S76" s="30">
        <v>8</v>
      </c>
      <c r="T76" s="30"/>
      <c r="U76" s="30"/>
      <c r="V76" s="30">
        <v>67</v>
      </c>
      <c r="W76" s="30"/>
      <c r="X76" s="30"/>
      <c r="Y76" s="30">
        <v>41</v>
      </c>
      <c r="Z76" s="30">
        <v>3</v>
      </c>
      <c r="AA76" s="30">
        <v>300</v>
      </c>
      <c r="AB76" s="30">
        <v>64</v>
      </c>
      <c r="AC76" s="30"/>
      <c r="AD76" s="30">
        <v>1</v>
      </c>
      <c r="AE76" s="30">
        <v>138</v>
      </c>
      <c r="AF76" s="30">
        <v>23</v>
      </c>
      <c r="AG76" s="30"/>
      <c r="AH76" s="30">
        <v>1</v>
      </c>
      <c r="AI76" s="30">
        <v>9</v>
      </c>
      <c r="AJ76" s="30"/>
      <c r="AK76" s="30">
        <v>6</v>
      </c>
      <c r="AL76" s="30">
        <v>2</v>
      </c>
      <c r="AM76" s="30"/>
      <c r="AN76" s="30"/>
      <c r="AO76" s="30">
        <v>1</v>
      </c>
      <c r="AP76" s="30">
        <v>8</v>
      </c>
      <c r="AQ76" s="30"/>
      <c r="AR76" s="30"/>
      <c r="AS76" s="30">
        <v>47</v>
      </c>
      <c r="AT76" s="30"/>
      <c r="AU76" s="30"/>
      <c r="AV76" s="12">
        <v>945.32</v>
      </c>
    </row>
    <row r="77" spans="1:48" x14ac:dyDescent="0.25">
      <c r="A77" s="5" t="s">
        <v>69</v>
      </c>
      <c r="B77" s="30">
        <v>1</v>
      </c>
      <c r="C77" s="30">
        <v>0</v>
      </c>
      <c r="D77" s="30">
        <v>1</v>
      </c>
      <c r="E77" s="30">
        <v>0</v>
      </c>
      <c r="F77" s="30"/>
      <c r="G77" s="30"/>
      <c r="H77" s="30"/>
      <c r="I77" s="30"/>
      <c r="J77" s="30"/>
      <c r="K77" s="30"/>
      <c r="L77" s="30"/>
      <c r="M77" s="30"/>
      <c r="N77" s="30"/>
      <c r="O77" s="30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>
        <v>1</v>
      </c>
      <c r="Z77" s="30">
        <v>0</v>
      </c>
      <c r="AA77" s="30">
        <v>1</v>
      </c>
      <c r="AB77" s="30">
        <v>0</v>
      </c>
      <c r="AC77" s="30"/>
      <c r="AD77" s="30"/>
      <c r="AE77" s="30"/>
      <c r="AF77" s="30"/>
      <c r="AG77" s="30"/>
      <c r="AH77" s="30"/>
      <c r="AI77" s="30"/>
      <c r="AJ77" s="30"/>
      <c r="AK77" s="30"/>
      <c r="AL77" s="30">
        <v>1</v>
      </c>
      <c r="AM77" s="30"/>
      <c r="AN77" s="30"/>
      <c r="AO77" s="30"/>
      <c r="AP77" s="30"/>
      <c r="AQ77" s="30"/>
      <c r="AR77" s="30"/>
      <c r="AS77" s="30"/>
      <c r="AT77" s="30"/>
      <c r="AU77" s="30"/>
      <c r="AV77" s="12">
        <v>4800</v>
      </c>
    </row>
    <row r="78" spans="1:48" x14ac:dyDescent="0.25">
      <c r="A78" s="5" t="s">
        <v>70</v>
      </c>
      <c r="B78" s="30">
        <v>2</v>
      </c>
      <c r="C78" s="30">
        <v>0</v>
      </c>
      <c r="D78" s="30">
        <v>11</v>
      </c>
      <c r="E78" s="30">
        <v>0</v>
      </c>
      <c r="F78" s="30"/>
      <c r="G78" s="30"/>
      <c r="H78" s="30">
        <v>2</v>
      </c>
      <c r="I78" s="30"/>
      <c r="J78" s="30"/>
      <c r="K78" s="30"/>
      <c r="L78" s="30">
        <v>9</v>
      </c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>
        <v>1</v>
      </c>
      <c r="Z78" s="30">
        <v>0</v>
      </c>
      <c r="AA78" s="30">
        <v>2</v>
      </c>
      <c r="AB78" s="30">
        <v>0</v>
      </c>
      <c r="AC78" s="30"/>
      <c r="AD78" s="30"/>
      <c r="AE78" s="30">
        <v>2</v>
      </c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12">
        <v>1600</v>
      </c>
    </row>
    <row r="79" spans="1:48" x14ac:dyDescent="0.25">
      <c r="A79" s="5" t="s">
        <v>71</v>
      </c>
      <c r="B79" s="30">
        <v>9</v>
      </c>
      <c r="C79" s="30">
        <v>1</v>
      </c>
      <c r="D79" s="30">
        <v>31</v>
      </c>
      <c r="E79" s="30">
        <v>6</v>
      </c>
      <c r="F79" s="30"/>
      <c r="G79" s="30"/>
      <c r="H79" s="30">
        <v>23</v>
      </c>
      <c r="I79" s="30"/>
      <c r="J79" s="30"/>
      <c r="K79" s="30"/>
      <c r="L79" s="30"/>
      <c r="M79" s="30"/>
      <c r="N79" s="30"/>
      <c r="O79" s="30"/>
      <c r="P79" s="30"/>
      <c r="Q79" s="30"/>
      <c r="R79" s="30">
        <v>2</v>
      </c>
      <c r="S79" s="30"/>
      <c r="T79" s="30"/>
      <c r="U79" s="30"/>
      <c r="V79" s="30"/>
      <c r="W79" s="30"/>
      <c r="X79" s="30"/>
      <c r="Y79" s="30">
        <v>9</v>
      </c>
      <c r="Z79" s="30">
        <v>1</v>
      </c>
      <c r="AA79" s="30">
        <v>31</v>
      </c>
      <c r="AB79" s="30">
        <v>6</v>
      </c>
      <c r="AC79" s="30"/>
      <c r="AD79" s="30"/>
      <c r="AE79" s="30">
        <v>23</v>
      </c>
      <c r="AF79" s="30"/>
      <c r="AG79" s="30"/>
      <c r="AH79" s="30"/>
      <c r="AI79" s="30"/>
      <c r="AJ79" s="30"/>
      <c r="AK79" s="30"/>
      <c r="AL79" s="30"/>
      <c r="AM79" s="30"/>
      <c r="AN79" s="30"/>
      <c r="AO79" s="30">
        <v>2</v>
      </c>
      <c r="AP79" s="30"/>
      <c r="AQ79" s="30"/>
      <c r="AR79" s="30"/>
      <c r="AS79" s="30"/>
      <c r="AT79" s="30"/>
      <c r="AU79" s="30"/>
      <c r="AV79" s="12">
        <v>1696.09</v>
      </c>
    </row>
    <row r="80" spans="1:48" x14ac:dyDescent="0.25">
      <c r="A80" s="5" t="s">
        <v>72</v>
      </c>
      <c r="B80" s="30">
        <v>4</v>
      </c>
      <c r="C80" s="30">
        <v>0</v>
      </c>
      <c r="D80" s="30">
        <v>16</v>
      </c>
      <c r="E80" s="30">
        <v>0</v>
      </c>
      <c r="F80" s="30"/>
      <c r="G80" s="30"/>
      <c r="H80" s="30">
        <v>7</v>
      </c>
      <c r="I80" s="30"/>
      <c r="J80" s="30"/>
      <c r="K80" s="30"/>
      <c r="L80" s="30">
        <v>1</v>
      </c>
      <c r="M80" s="30"/>
      <c r="N80" s="30"/>
      <c r="O80" s="30">
        <v>8</v>
      </c>
      <c r="P80" s="30"/>
      <c r="Q80" s="30"/>
      <c r="R80" s="30"/>
      <c r="S80" s="30"/>
      <c r="T80" s="30"/>
      <c r="U80" s="30"/>
      <c r="V80" s="30"/>
      <c r="W80" s="30"/>
      <c r="X80" s="30"/>
      <c r="Y80" s="30">
        <v>4</v>
      </c>
      <c r="Z80" s="30">
        <v>0</v>
      </c>
      <c r="AA80" s="30">
        <v>16</v>
      </c>
      <c r="AB80" s="30">
        <v>0</v>
      </c>
      <c r="AC80" s="30"/>
      <c r="AD80" s="30"/>
      <c r="AE80" s="30">
        <v>7</v>
      </c>
      <c r="AF80" s="30"/>
      <c r="AG80" s="30"/>
      <c r="AH80" s="30"/>
      <c r="AI80" s="30">
        <v>1</v>
      </c>
      <c r="AJ80" s="30"/>
      <c r="AK80" s="30"/>
      <c r="AL80" s="30">
        <v>8</v>
      </c>
      <c r="AM80" s="30"/>
      <c r="AN80" s="30"/>
      <c r="AO80" s="30"/>
      <c r="AP80" s="30"/>
      <c r="AQ80" s="30"/>
      <c r="AR80" s="30"/>
      <c r="AS80" s="30"/>
      <c r="AT80" s="30"/>
      <c r="AU80" s="30"/>
      <c r="AV80" s="12">
        <v>1837.5</v>
      </c>
    </row>
    <row r="81" spans="1:48" x14ac:dyDescent="0.25">
      <c r="A81" s="5" t="s">
        <v>73</v>
      </c>
      <c r="B81" s="30">
        <v>4</v>
      </c>
      <c r="C81" s="30">
        <v>3</v>
      </c>
      <c r="D81" s="30">
        <v>6</v>
      </c>
      <c r="E81" s="30">
        <v>3</v>
      </c>
      <c r="F81" s="30"/>
      <c r="G81" s="30"/>
      <c r="H81" s="30">
        <v>3</v>
      </c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>
        <v>1</v>
      </c>
      <c r="Z81" s="30">
        <v>1</v>
      </c>
      <c r="AA81" s="30">
        <v>1</v>
      </c>
      <c r="AB81" s="30">
        <v>1</v>
      </c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12">
        <v>7200</v>
      </c>
    </row>
    <row r="82" spans="1:48" x14ac:dyDescent="0.25">
      <c r="A82" s="5" t="s">
        <v>74</v>
      </c>
      <c r="B82" s="30">
        <v>0</v>
      </c>
      <c r="C82" s="30">
        <v>0</v>
      </c>
      <c r="D82" s="30">
        <v>0</v>
      </c>
      <c r="E82" s="30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>
        <v>0</v>
      </c>
      <c r="Z82" s="30">
        <v>0</v>
      </c>
      <c r="AA82" s="30">
        <v>0</v>
      </c>
      <c r="AB82" s="30">
        <v>0</v>
      </c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12"/>
    </row>
    <row r="83" spans="1:48" x14ac:dyDescent="0.25">
      <c r="A83" s="5" t="s">
        <v>75</v>
      </c>
      <c r="B83" s="30">
        <v>3</v>
      </c>
      <c r="C83" s="30">
        <v>0</v>
      </c>
      <c r="D83" s="30">
        <v>3</v>
      </c>
      <c r="E83" s="30">
        <v>0</v>
      </c>
      <c r="F83" s="30"/>
      <c r="G83" s="30"/>
      <c r="H83" s="30"/>
      <c r="I83" s="30"/>
      <c r="J83" s="30"/>
      <c r="K83" s="30"/>
      <c r="L83" s="30">
        <v>2</v>
      </c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>
        <v>1</v>
      </c>
      <c r="X83" s="30"/>
      <c r="Y83" s="30">
        <v>3</v>
      </c>
      <c r="Z83" s="30">
        <v>0</v>
      </c>
      <c r="AA83" s="30">
        <v>3</v>
      </c>
      <c r="AB83" s="30">
        <v>0</v>
      </c>
      <c r="AC83" s="30"/>
      <c r="AD83" s="30"/>
      <c r="AE83" s="30"/>
      <c r="AF83" s="30"/>
      <c r="AG83" s="30"/>
      <c r="AH83" s="30"/>
      <c r="AI83" s="30">
        <v>2</v>
      </c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>
        <v>1</v>
      </c>
      <c r="AU83" s="30"/>
      <c r="AV83" s="12">
        <v>1853.33</v>
      </c>
    </row>
    <row r="84" spans="1:48" x14ac:dyDescent="0.25">
      <c r="A84" s="5" t="s">
        <v>76</v>
      </c>
      <c r="B84" s="30">
        <v>7</v>
      </c>
      <c r="C84" s="30">
        <v>3</v>
      </c>
      <c r="D84" s="30">
        <v>8</v>
      </c>
      <c r="E84" s="30">
        <v>4</v>
      </c>
      <c r="F84" s="30"/>
      <c r="G84" s="30"/>
      <c r="H84" s="30"/>
      <c r="I84" s="30"/>
      <c r="J84" s="30"/>
      <c r="K84" s="30"/>
      <c r="L84" s="30"/>
      <c r="M84" s="30"/>
      <c r="N84" s="30"/>
      <c r="O84" s="30">
        <v>4</v>
      </c>
      <c r="P84" s="30"/>
      <c r="Q84" s="30"/>
      <c r="R84" s="30"/>
      <c r="S84" s="30"/>
      <c r="T84" s="30"/>
      <c r="U84" s="30"/>
      <c r="V84" s="30"/>
      <c r="W84" s="30"/>
      <c r="X84" s="30"/>
      <c r="Y84" s="30">
        <v>6</v>
      </c>
      <c r="Z84" s="30">
        <v>2</v>
      </c>
      <c r="AA84" s="30">
        <v>7</v>
      </c>
      <c r="AB84" s="30">
        <v>3</v>
      </c>
      <c r="AC84" s="30"/>
      <c r="AD84" s="30"/>
      <c r="AE84" s="30"/>
      <c r="AF84" s="30"/>
      <c r="AG84" s="30"/>
      <c r="AH84" s="30"/>
      <c r="AI84" s="30"/>
      <c r="AJ84" s="30"/>
      <c r="AK84" s="30"/>
      <c r="AL84" s="30">
        <v>4</v>
      </c>
      <c r="AM84" s="30"/>
      <c r="AN84" s="30"/>
      <c r="AO84" s="30"/>
      <c r="AP84" s="30"/>
      <c r="AQ84" s="30"/>
      <c r="AR84" s="30"/>
      <c r="AS84" s="30"/>
      <c r="AT84" s="30"/>
      <c r="AU84" s="30"/>
      <c r="AV84" s="12">
        <v>1968.57</v>
      </c>
    </row>
    <row r="85" spans="1:48" s="2" customFormat="1" x14ac:dyDescent="0.25">
      <c r="A85" s="4" t="s">
        <v>77</v>
      </c>
      <c r="B85" s="28">
        <f>SUM(B86:B151)-B89-B90-B101-B102-B103</f>
        <v>363</v>
      </c>
      <c r="C85" s="28">
        <f t="shared" ref="C85:AU85" si="11">SUM(C86:C151)-C89-C90-C101-C102-C103</f>
        <v>49</v>
      </c>
      <c r="D85" s="28">
        <f t="shared" si="11"/>
        <v>1789</v>
      </c>
      <c r="E85" s="28">
        <f>SUM(E86:E151)-E89-E90-E101-E102-E103</f>
        <v>146</v>
      </c>
      <c r="F85" s="28">
        <f t="shared" si="11"/>
        <v>4</v>
      </c>
      <c r="G85" s="28">
        <f t="shared" si="11"/>
        <v>1</v>
      </c>
      <c r="H85" s="28">
        <f t="shared" si="11"/>
        <v>955</v>
      </c>
      <c r="I85" s="28">
        <f t="shared" si="11"/>
        <v>188</v>
      </c>
      <c r="J85" s="28">
        <f t="shared" si="11"/>
        <v>0</v>
      </c>
      <c r="K85" s="28">
        <f t="shared" si="11"/>
        <v>47</v>
      </c>
      <c r="L85" s="28">
        <f t="shared" si="11"/>
        <v>67</v>
      </c>
      <c r="M85" s="28">
        <f t="shared" si="11"/>
        <v>58</v>
      </c>
      <c r="N85" s="28">
        <f t="shared" si="11"/>
        <v>98</v>
      </c>
      <c r="O85" s="28">
        <f t="shared" si="11"/>
        <v>1</v>
      </c>
      <c r="P85" s="28">
        <f t="shared" si="11"/>
        <v>97</v>
      </c>
      <c r="Q85" s="28">
        <f t="shared" si="11"/>
        <v>44</v>
      </c>
      <c r="R85" s="28">
        <f t="shared" si="11"/>
        <v>15</v>
      </c>
      <c r="S85" s="28">
        <f t="shared" si="11"/>
        <v>4</v>
      </c>
      <c r="T85" s="28">
        <f t="shared" si="11"/>
        <v>0</v>
      </c>
      <c r="U85" s="28">
        <f t="shared" si="11"/>
        <v>3</v>
      </c>
      <c r="V85" s="28">
        <f t="shared" si="11"/>
        <v>10</v>
      </c>
      <c r="W85" s="28">
        <f t="shared" si="11"/>
        <v>1</v>
      </c>
      <c r="X85" s="28">
        <f t="shared" si="11"/>
        <v>50</v>
      </c>
      <c r="Y85" s="28">
        <f t="shared" si="11"/>
        <v>271</v>
      </c>
      <c r="Z85" s="28">
        <f t="shared" si="11"/>
        <v>39</v>
      </c>
      <c r="AA85" s="28">
        <f t="shared" si="11"/>
        <v>1433</v>
      </c>
      <c r="AB85" s="28">
        <f>SUM(AB86:AB151)-AB89-AB90-AB101-AB102-AB103</f>
        <v>142</v>
      </c>
      <c r="AC85" s="28">
        <f t="shared" si="11"/>
        <v>1</v>
      </c>
      <c r="AD85" s="28">
        <f t="shared" si="11"/>
        <v>0</v>
      </c>
      <c r="AE85" s="28">
        <f t="shared" si="11"/>
        <v>742</v>
      </c>
      <c r="AF85" s="28">
        <f t="shared" si="11"/>
        <v>188</v>
      </c>
      <c r="AG85" s="28">
        <f t="shared" si="11"/>
        <v>0</v>
      </c>
      <c r="AH85" s="28">
        <f t="shared" si="11"/>
        <v>30</v>
      </c>
      <c r="AI85" s="28">
        <f t="shared" si="11"/>
        <v>32</v>
      </c>
      <c r="AJ85" s="28">
        <f t="shared" si="11"/>
        <v>58</v>
      </c>
      <c r="AK85" s="28">
        <f t="shared" si="11"/>
        <v>41</v>
      </c>
      <c r="AL85" s="28">
        <f t="shared" si="11"/>
        <v>1</v>
      </c>
      <c r="AM85" s="28">
        <f t="shared" si="11"/>
        <v>97</v>
      </c>
      <c r="AN85" s="28">
        <f t="shared" si="11"/>
        <v>43</v>
      </c>
      <c r="AO85" s="28">
        <f t="shared" si="11"/>
        <v>10</v>
      </c>
      <c r="AP85" s="28">
        <f t="shared" si="11"/>
        <v>4</v>
      </c>
      <c r="AQ85" s="28">
        <f t="shared" si="11"/>
        <v>0</v>
      </c>
      <c r="AR85" s="28">
        <f t="shared" si="11"/>
        <v>1</v>
      </c>
      <c r="AS85" s="28">
        <f t="shared" si="11"/>
        <v>10</v>
      </c>
      <c r="AT85" s="28">
        <f t="shared" si="11"/>
        <v>0</v>
      </c>
      <c r="AU85" s="28">
        <f t="shared" si="11"/>
        <v>33</v>
      </c>
      <c r="AV85" s="11">
        <v>1061.08</v>
      </c>
    </row>
    <row r="86" spans="1:48" x14ac:dyDescent="0.25">
      <c r="A86" s="5" t="s">
        <v>78</v>
      </c>
      <c r="B86" s="30">
        <v>31</v>
      </c>
      <c r="C86" s="30">
        <v>0</v>
      </c>
      <c r="D86" s="30">
        <v>97</v>
      </c>
      <c r="E86" s="30">
        <v>0</v>
      </c>
      <c r="F86" s="30"/>
      <c r="G86" s="30"/>
      <c r="H86" s="30">
        <v>25</v>
      </c>
      <c r="I86" s="30"/>
      <c r="J86" s="30"/>
      <c r="K86" s="30"/>
      <c r="L86" s="30">
        <v>2</v>
      </c>
      <c r="M86" s="30"/>
      <c r="N86" s="30">
        <v>67</v>
      </c>
      <c r="O86" s="30"/>
      <c r="P86" s="30"/>
      <c r="Q86" s="30"/>
      <c r="R86" s="30"/>
      <c r="S86" s="30"/>
      <c r="T86" s="30"/>
      <c r="U86" s="30"/>
      <c r="V86" s="30"/>
      <c r="W86" s="30"/>
      <c r="X86" s="30">
        <v>3</v>
      </c>
      <c r="Y86" s="30">
        <v>16</v>
      </c>
      <c r="Z86" s="30">
        <v>0</v>
      </c>
      <c r="AA86" s="30">
        <v>51</v>
      </c>
      <c r="AB86" s="30">
        <v>0</v>
      </c>
      <c r="AC86" s="30"/>
      <c r="AD86" s="30"/>
      <c r="AE86" s="30">
        <v>11</v>
      </c>
      <c r="AF86" s="30"/>
      <c r="AG86" s="30"/>
      <c r="AH86" s="30"/>
      <c r="AI86" s="30">
        <v>2</v>
      </c>
      <c r="AJ86" s="30"/>
      <c r="AK86" s="30">
        <v>35</v>
      </c>
      <c r="AL86" s="30"/>
      <c r="AM86" s="30"/>
      <c r="AN86" s="30"/>
      <c r="AO86" s="30"/>
      <c r="AP86" s="30"/>
      <c r="AQ86" s="30"/>
      <c r="AR86" s="30"/>
      <c r="AS86" s="30"/>
      <c r="AT86" s="30"/>
      <c r="AU86" s="30">
        <v>3</v>
      </c>
      <c r="AV86" s="12">
        <v>3480.13</v>
      </c>
    </row>
    <row r="87" spans="1:48" x14ac:dyDescent="0.25">
      <c r="A87" s="5" t="s">
        <v>79</v>
      </c>
      <c r="B87" s="30">
        <v>0</v>
      </c>
      <c r="C87" s="30">
        <v>0</v>
      </c>
      <c r="D87" s="30">
        <v>0</v>
      </c>
      <c r="E87" s="30">
        <v>0</v>
      </c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>
        <v>0</v>
      </c>
      <c r="Z87" s="30">
        <v>0</v>
      </c>
      <c r="AA87" s="30">
        <v>0</v>
      </c>
      <c r="AB87" s="30">
        <v>0</v>
      </c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12"/>
    </row>
    <row r="88" spans="1:48" s="1" customFormat="1" x14ac:dyDescent="0.25">
      <c r="A88" s="7" t="s">
        <v>80</v>
      </c>
      <c r="B88" s="31">
        <f>SUM(B89:B90)</f>
        <v>21</v>
      </c>
      <c r="C88" s="31">
        <f t="shared" ref="C88:AU88" si="12">SUM(C89:C90)</f>
        <v>7</v>
      </c>
      <c r="D88" s="31">
        <f t="shared" si="12"/>
        <v>93</v>
      </c>
      <c r="E88" s="31">
        <f>SUM(E89:E90)</f>
        <v>17</v>
      </c>
      <c r="F88" s="31">
        <f t="shared" si="12"/>
        <v>0</v>
      </c>
      <c r="G88" s="31">
        <f t="shared" si="12"/>
        <v>1</v>
      </c>
      <c r="H88" s="31">
        <f t="shared" si="12"/>
        <v>39</v>
      </c>
      <c r="I88" s="31">
        <f t="shared" si="12"/>
        <v>22</v>
      </c>
      <c r="J88" s="31">
        <f t="shared" si="12"/>
        <v>0</v>
      </c>
      <c r="K88" s="31">
        <f t="shared" si="12"/>
        <v>9</v>
      </c>
      <c r="L88" s="31">
        <f t="shared" si="12"/>
        <v>1</v>
      </c>
      <c r="M88" s="31">
        <f t="shared" si="12"/>
        <v>0</v>
      </c>
      <c r="N88" s="31">
        <f t="shared" si="12"/>
        <v>0</v>
      </c>
      <c r="O88" s="31">
        <f t="shared" si="12"/>
        <v>0</v>
      </c>
      <c r="P88" s="31">
        <f t="shared" si="12"/>
        <v>0</v>
      </c>
      <c r="Q88" s="31">
        <f t="shared" si="12"/>
        <v>4</v>
      </c>
      <c r="R88" s="31">
        <f t="shared" si="12"/>
        <v>0</v>
      </c>
      <c r="S88" s="31">
        <f t="shared" si="12"/>
        <v>0</v>
      </c>
      <c r="T88" s="31">
        <f t="shared" si="12"/>
        <v>0</v>
      </c>
      <c r="U88" s="31">
        <f t="shared" si="12"/>
        <v>0</v>
      </c>
      <c r="V88" s="31">
        <f t="shared" si="12"/>
        <v>0</v>
      </c>
      <c r="W88" s="31">
        <f t="shared" si="12"/>
        <v>0</v>
      </c>
      <c r="X88" s="31">
        <f t="shared" si="12"/>
        <v>0</v>
      </c>
      <c r="Y88" s="31">
        <f t="shared" si="12"/>
        <v>16</v>
      </c>
      <c r="Z88" s="31">
        <f t="shared" si="12"/>
        <v>5</v>
      </c>
      <c r="AA88" s="31">
        <f t="shared" si="12"/>
        <v>76</v>
      </c>
      <c r="AB88" s="31">
        <f>SUM(AB89:AB90)</f>
        <v>11</v>
      </c>
      <c r="AC88" s="31">
        <f t="shared" si="12"/>
        <v>0</v>
      </c>
      <c r="AD88" s="31">
        <f t="shared" si="12"/>
        <v>0</v>
      </c>
      <c r="AE88" s="31">
        <f t="shared" si="12"/>
        <v>36</v>
      </c>
      <c r="AF88" s="31">
        <f t="shared" si="12"/>
        <v>22</v>
      </c>
      <c r="AG88" s="31">
        <f t="shared" si="12"/>
        <v>0</v>
      </c>
      <c r="AH88" s="31">
        <f t="shared" si="12"/>
        <v>3</v>
      </c>
      <c r="AI88" s="31">
        <f t="shared" si="12"/>
        <v>0</v>
      </c>
      <c r="AJ88" s="31">
        <f t="shared" si="12"/>
        <v>0</v>
      </c>
      <c r="AK88" s="31">
        <f t="shared" si="12"/>
        <v>0</v>
      </c>
      <c r="AL88" s="31">
        <f t="shared" si="12"/>
        <v>0</v>
      </c>
      <c r="AM88" s="31">
        <f t="shared" si="12"/>
        <v>0</v>
      </c>
      <c r="AN88" s="31">
        <f t="shared" si="12"/>
        <v>4</v>
      </c>
      <c r="AO88" s="31">
        <f t="shared" si="12"/>
        <v>0</v>
      </c>
      <c r="AP88" s="31">
        <f t="shared" si="12"/>
        <v>0</v>
      </c>
      <c r="AQ88" s="31">
        <f t="shared" si="12"/>
        <v>0</v>
      </c>
      <c r="AR88" s="31">
        <f t="shared" si="12"/>
        <v>0</v>
      </c>
      <c r="AS88" s="31">
        <f t="shared" si="12"/>
        <v>0</v>
      </c>
      <c r="AT88" s="31">
        <f t="shared" si="12"/>
        <v>0</v>
      </c>
      <c r="AU88" s="31">
        <f t="shared" si="12"/>
        <v>0</v>
      </c>
      <c r="AV88" s="13">
        <v>782.23</v>
      </c>
    </row>
    <row r="89" spans="1:48" x14ac:dyDescent="0.25">
      <c r="A89" s="6" t="s">
        <v>81</v>
      </c>
      <c r="B89" s="30">
        <v>10</v>
      </c>
      <c r="C89" s="30">
        <v>2</v>
      </c>
      <c r="D89" s="30">
        <v>45</v>
      </c>
      <c r="E89" s="30">
        <v>4</v>
      </c>
      <c r="F89" s="30"/>
      <c r="G89" s="30">
        <v>1</v>
      </c>
      <c r="H89" s="30">
        <v>35</v>
      </c>
      <c r="I89" s="30"/>
      <c r="J89" s="30"/>
      <c r="K89" s="30"/>
      <c r="L89" s="30">
        <v>1</v>
      </c>
      <c r="M89" s="30"/>
      <c r="N89" s="30"/>
      <c r="O89" s="30"/>
      <c r="P89" s="30"/>
      <c r="Q89" s="30">
        <v>4</v>
      </c>
      <c r="R89" s="30"/>
      <c r="S89" s="30"/>
      <c r="T89" s="30"/>
      <c r="U89" s="30"/>
      <c r="V89" s="30"/>
      <c r="W89" s="30"/>
      <c r="X89" s="30"/>
      <c r="Y89" s="30">
        <v>9</v>
      </c>
      <c r="Z89" s="30">
        <v>2</v>
      </c>
      <c r="AA89" s="30">
        <v>41</v>
      </c>
      <c r="AB89" s="30">
        <v>4</v>
      </c>
      <c r="AC89" s="30"/>
      <c r="AD89" s="30"/>
      <c r="AE89" s="30">
        <v>33</v>
      </c>
      <c r="AF89" s="30"/>
      <c r="AG89" s="30"/>
      <c r="AH89" s="30"/>
      <c r="AI89" s="30">
        <v>0</v>
      </c>
      <c r="AJ89" s="30"/>
      <c r="AK89" s="30"/>
      <c r="AL89" s="30"/>
      <c r="AM89" s="30"/>
      <c r="AN89" s="30">
        <v>4</v>
      </c>
      <c r="AO89" s="30"/>
      <c r="AP89" s="30"/>
      <c r="AQ89" s="30"/>
      <c r="AR89" s="30"/>
      <c r="AS89" s="30"/>
      <c r="AT89" s="30"/>
      <c r="AU89" s="30"/>
      <c r="AV89" s="12">
        <v>973.89</v>
      </c>
    </row>
    <row r="90" spans="1:48" x14ac:dyDescent="0.25">
      <c r="A90" s="6" t="s">
        <v>82</v>
      </c>
      <c r="B90" s="30">
        <v>11</v>
      </c>
      <c r="C90" s="30">
        <v>5</v>
      </c>
      <c r="D90" s="30">
        <v>48</v>
      </c>
      <c r="E90" s="30">
        <v>13</v>
      </c>
      <c r="F90" s="30"/>
      <c r="G90" s="30"/>
      <c r="H90" s="30">
        <v>4</v>
      </c>
      <c r="I90" s="30">
        <v>22</v>
      </c>
      <c r="J90" s="30"/>
      <c r="K90" s="30">
        <v>9</v>
      </c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>
        <v>7</v>
      </c>
      <c r="Z90" s="30">
        <v>3</v>
      </c>
      <c r="AA90" s="30">
        <v>35</v>
      </c>
      <c r="AB90" s="30">
        <v>7</v>
      </c>
      <c r="AC90" s="30"/>
      <c r="AD90" s="30"/>
      <c r="AE90" s="30">
        <v>3</v>
      </c>
      <c r="AF90" s="30">
        <v>22</v>
      </c>
      <c r="AG90" s="30"/>
      <c r="AH90" s="30">
        <v>3</v>
      </c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12">
        <v>557.71</v>
      </c>
    </row>
    <row r="91" spans="1:48" x14ac:dyDescent="0.25">
      <c r="A91" s="5" t="s">
        <v>83</v>
      </c>
      <c r="B91" s="30">
        <v>8</v>
      </c>
      <c r="C91" s="30">
        <v>1</v>
      </c>
      <c r="D91" s="30">
        <v>15</v>
      </c>
      <c r="E91" s="30">
        <v>4</v>
      </c>
      <c r="F91" s="30"/>
      <c r="G91" s="30"/>
      <c r="H91" s="30"/>
      <c r="I91" s="30"/>
      <c r="J91" s="30"/>
      <c r="K91" s="30">
        <v>9</v>
      </c>
      <c r="L91" s="30">
        <v>2</v>
      </c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>
        <v>7</v>
      </c>
      <c r="Z91" s="30">
        <v>1</v>
      </c>
      <c r="AA91" s="30">
        <v>14</v>
      </c>
      <c r="AB91" s="30">
        <v>4</v>
      </c>
      <c r="AC91" s="30"/>
      <c r="AD91" s="30"/>
      <c r="AE91" s="30"/>
      <c r="AF91" s="30"/>
      <c r="AG91" s="30"/>
      <c r="AH91" s="30">
        <v>8</v>
      </c>
      <c r="AI91" s="30">
        <v>2</v>
      </c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12">
        <v>1937.14</v>
      </c>
    </row>
    <row r="92" spans="1:48" x14ac:dyDescent="0.25">
      <c r="A92" s="5" t="s">
        <v>84</v>
      </c>
      <c r="B92" s="30">
        <v>0</v>
      </c>
      <c r="C92" s="30">
        <v>0</v>
      </c>
      <c r="D92" s="30">
        <v>0</v>
      </c>
      <c r="E92" s="30">
        <v>0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>
        <v>0</v>
      </c>
      <c r="Z92" s="30">
        <v>0</v>
      </c>
      <c r="AA92" s="30">
        <v>0</v>
      </c>
      <c r="AB92" s="30">
        <v>0</v>
      </c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12"/>
    </row>
    <row r="93" spans="1:48" x14ac:dyDescent="0.25">
      <c r="A93" s="5" t="s">
        <v>85</v>
      </c>
      <c r="B93" s="30">
        <v>2</v>
      </c>
      <c r="C93" s="30">
        <v>0</v>
      </c>
      <c r="D93" s="30">
        <v>223</v>
      </c>
      <c r="E93" s="30">
        <v>0</v>
      </c>
      <c r="F93" s="30"/>
      <c r="G93" s="30"/>
      <c r="H93" s="30">
        <v>213</v>
      </c>
      <c r="I93" s="30"/>
      <c r="J93" s="30"/>
      <c r="K93" s="30"/>
      <c r="L93" s="30"/>
      <c r="M93" s="30"/>
      <c r="N93" s="30"/>
      <c r="O93" s="30"/>
      <c r="P93" s="30"/>
      <c r="Q93" s="30"/>
      <c r="R93" s="30">
        <v>10</v>
      </c>
      <c r="S93" s="30"/>
      <c r="T93" s="30"/>
      <c r="U93" s="30"/>
      <c r="V93" s="30"/>
      <c r="W93" s="30"/>
      <c r="X93" s="30"/>
      <c r="Y93" s="30">
        <v>2</v>
      </c>
      <c r="Z93" s="30">
        <v>0</v>
      </c>
      <c r="AA93" s="30">
        <v>218</v>
      </c>
      <c r="AB93" s="30">
        <v>0</v>
      </c>
      <c r="AC93" s="30"/>
      <c r="AD93" s="30"/>
      <c r="AE93" s="30">
        <v>213</v>
      </c>
      <c r="AF93" s="30"/>
      <c r="AG93" s="30"/>
      <c r="AH93" s="30"/>
      <c r="AI93" s="30"/>
      <c r="AJ93" s="30"/>
      <c r="AK93" s="30"/>
      <c r="AL93" s="30"/>
      <c r="AM93" s="30"/>
      <c r="AN93" s="30"/>
      <c r="AO93" s="30">
        <v>5</v>
      </c>
      <c r="AP93" s="30"/>
      <c r="AQ93" s="30"/>
      <c r="AR93" s="30"/>
      <c r="AS93" s="30"/>
      <c r="AT93" s="30"/>
      <c r="AU93" s="30"/>
      <c r="AV93" s="12">
        <v>171.77</v>
      </c>
    </row>
    <row r="94" spans="1:48" x14ac:dyDescent="0.25">
      <c r="A94" s="5" t="s">
        <v>86</v>
      </c>
      <c r="B94" s="30">
        <v>6</v>
      </c>
      <c r="C94" s="30">
        <v>0</v>
      </c>
      <c r="D94" s="30">
        <v>6</v>
      </c>
      <c r="E94" s="30">
        <v>0</v>
      </c>
      <c r="F94" s="30"/>
      <c r="G94" s="30"/>
      <c r="H94" s="30"/>
      <c r="I94" s="30"/>
      <c r="J94" s="30"/>
      <c r="K94" s="30"/>
      <c r="L94" s="30">
        <v>1</v>
      </c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>
        <v>5</v>
      </c>
      <c r="Y94" s="30">
        <v>4</v>
      </c>
      <c r="Z94" s="30">
        <v>0</v>
      </c>
      <c r="AA94" s="30">
        <v>4</v>
      </c>
      <c r="AB94" s="30">
        <v>0</v>
      </c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>
        <v>4</v>
      </c>
      <c r="AV94" s="12">
        <v>1637.5</v>
      </c>
    </row>
    <row r="95" spans="1:48" x14ac:dyDescent="0.25">
      <c r="A95" s="5" t="s">
        <v>87</v>
      </c>
      <c r="B95" s="30">
        <v>19</v>
      </c>
      <c r="C95" s="30">
        <v>0</v>
      </c>
      <c r="D95" s="30">
        <v>204</v>
      </c>
      <c r="E95" s="30">
        <v>0</v>
      </c>
      <c r="F95" s="30"/>
      <c r="G95" s="30"/>
      <c r="H95" s="30">
        <v>149</v>
      </c>
      <c r="I95" s="30"/>
      <c r="J95" s="30"/>
      <c r="K95" s="30">
        <v>1</v>
      </c>
      <c r="L95" s="30">
        <v>7</v>
      </c>
      <c r="M95" s="30">
        <v>47</v>
      </c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>
        <v>19</v>
      </c>
      <c r="Z95" s="30">
        <v>0</v>
      </c>
      <c r="AA95" s="30">
        <v>204</v>
      </c>
      <c r="AB95" s="30">
        <v>0</v>
      </c>
      <c r="AC95" s="30"/>
      <c r="AD95" s="30"/>
      <c r="AE95" s="30">
        <v>149</v>
      </c>
      <c r="AF95" s="30"/>
      <c r="AG95" s="30"/>
      <c r="AH95" s="30">
        <v>1</v>
      </c>
      <c r="AI95" s="30">
        <v>7</v>
      </c>
      <c r="AJ95" s="30">
        <v>47</v>
      </c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12">
        <v>454.76</v>
      </c>
    </row>
    <row r="96" spans="1:48" x14ac:dyDescent="0.25">
      <c r="A96" s="5" t="s">
        <v>88</v>
      </c>
      <c r="B96" s="30">
        <v>35</v>
      </c>
      <c r="C96" s="30">
        <v>0</v>
      </c>
      <c r="D96" s="30">
        <v>40</v>
      </c>
      <c r="E96" s="30">
        <v>0</v>
      </c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>
        <v>40</v>
      </c>
      <c r="Y96" s="30">
        <v>24</v>
      </c>
      <c r="Z96" s="30">
        <v>0</v>
      </c>
      <c r="AA96" s="30">
        <v>24</v>
      </c>
      <c r="AB96" s="30">
        <v>0</v>
      </c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>
        <v>24</v>
      </c>
      <c r="AV96" s="12">
        <v>4776.33</v>
      </c>
    </row>
    <row r="97" spans="1:48" x14ac:dyDescent="0.25">
      <c r="A97" s="5" t="s">
        <v>89</v>
      </c>
      <c r="B97" s="30">
        <v>1</v>
      </c>
      <c r="C97" s="30">
        <v>0</v>
      </c>
      <c r="D97" s="30">
        <v>3</v>
      </c>
      <c r="E97" s="30">
        <v>0</v>
      </c>
      <c r="F97" s="30"/>
      <c r="G97" s="30"/>
      <c r="H97" s="30"/>
      <c r="I97" s="30">
        <v>3</v>
      </c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>
        <v>1</v>
      </c>
      <c r="Z97" s="30">
        <v>0</v>
      </c>
      <c r="AA97" s="30">
        <v>3</v>
      </c>
      <c r="AB97" s="30">
        <v>0</v>
      </c>
      <c r="AC97" s="30"/>
      <c r="AD97" s="30"/>
      <c r="AE97" s="30"/>
      <c r="AF97" s="30">
        <v>3</v>
      </c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12">
        <v>426.66</v>
      </c>
    </row>
    <row r="98" spans="1:48" x14ac:dyDescent="0.25">
      <c r="A98" s="5" t="s">
        <v>90</v>
      </c>
      <c r="B98" s="30">
        <v>0</v>
      </c>
      <c r="C98" s="30">
        <v>0</v>
      </c>
      <c r="D98" s="30">
        <v>0</v>
      </c>
      <c r="E98" s="30">
        <v>0</v>
      </c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>
        <v>0</v>
      </c>
      <c r="Z98" s="30">
        <v>0</v>
      </c>
      <c r="AA98" s="30">
        <v>0</v>
      </c>
      <c r="AB98" s="30">
        <v>0</v>
      </c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12"/>
    </row>
    <row r="99" spans="1:48" x14ac:dyDescent="0.25">
      <c r="A99" s="5" t="s">
        <v>91</v>
      </c>
      <c r="B99" s="30">
        <v>3</v>
      </c>
      <c r="C99" s="30">
        <v>1</v>
      </c>
      <c r="D99" s="30">
        <v>4</v>
      </c>
      <c r="E99" s="30">
        <v>2</v>
      </c>
      <c r="F99" s="30"/>
      <c r="G99" s="30"/>
      <c r="H99" s="30"/>
      <c r="I99" s="30"/>
      <c r="J99" s="30"/>
      <c r="K99" s="30">
        <v>1</v>
      </c>
      <c r="L99" s="30">
        <v>1</v>
      </c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>
        <v>2</v>
      </c>
      <c r="Z99" s="30">
        <v>0</v>
      </c>
      <c r="AA99" s="30">
        <v>2</v>
      </c>
      <c r="AB99" s="30">
        <v>0</v>
      </c>
      <c r="AC99" s="30"/>
      <c r="AD99" s="30"/>
      <c r="AE99" s="30"/>
      <c r="AF99" s="30"/>
      <c r="AG99" s="30"/>
      <c r="AH99" s="30">
        <v>1</v>
      </c>
      <c r="AI99" s="30">
        <v>1</v>
      </c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12">
        <v>936.8</v>
      </c>
    </row>
    <row r="100" spans="1:48" s="1" customFormat="1" x14ac:dyDescent="0.25">
      <c r="A100" s="7" t="s">
        <v>92</v>
      </c>
      <c r="B100" s="31">
        <f>SUM(B101:B103)</f>
        <v>27</v>
      </c>
      <c r="C100" s="31">
        <f t="shared" ref="C100:AU100" si="13">SUM(C101:C103)</f>
        <v>6</v>
      </c>
      <c r="D100" s="31">
        <f t="shared" si="13"/>
        <v>96</v>
      </c>
      <c r="E100" s="31">
        <f>SUM(E101:E103)</f>
        <v>8</v>
      </c>
      <c r="F100" s="31">
        <f t="shared" si="13"/>
        <v>1</v>
      </c>
      <c r="G100" s="31">
        <f t="shared" si="13"/>
        <v>0</v>
      </c>
      <c r="H100" s="31">
        <f t="shared" si="13"/>
        <v>81</v>
      </c>
      <c r="I100" s="31">
        <f t="shared" si="13"/>
        <v>0</v>
      </c>
      <c r="J100" s="31">
        <f t="shared" si="13"/>
        <v>0</v>
      </c>
      <c r="K100" s="31">
        <f t="shared" si="13"/>
        <v>1</v>
      </c>
      <c r="L100" s="31">
        <f t="shared" si="13"/>
        <v>0</v>
      </c>
      <c r="M100" s="31">
        <f t="shared" si="13"/>
        <v>2</v>
      </c>
      <c r="N100" s="31">
        <f t="shared" si="13"/>
        <v>0</v>
      </c>
      <c r="O100" s="31">
        <f t="shared" si="13"/>
        <v>0</v>
      </c>
      <c r="P100" s="31">
        <f t="shared" si="13"/>
        <v>0</v>
      </c>
      <c r="Q100" s="31">
        <f t="shared" si="13"/>
        <v>0</v>
      </c>
      <c r="R100" s="31">
        <f t="shared" si="13"/>
        <v>0</v>
      </c>
      <c r="S100" s="31">
        <f t="shared" si="13"/>
        <v>0</v>
      </c>
      <c r="T100" s="31">
        <f t="shared" si="13"/>
        <v>0</v>
      </c>
      <c r="U100" s="31">
        <f t="shared" si="13"/>
        <v>0</v>
      </c>
      <c r="V100" s="31">
        <f t="shared" si="13"/>
        <v>3</v>
      </c>
      <c r="W100" s="31">
        <f t="shared" si="13"/>
        <v>0</v>
      </c>
      <c r="X100" s="31">
        <f t="shared" si="13"/>
        <v>0</v>
      </c>
      <c r="Y100" s="31">
        <f t="shared" si="13"/>
        <v>20</v>
      </c>
      <c r="Z100" s="31">
        <f t="shared" si="13"/>
        <v>4</v>
      </c>
      <c r="AA100" s="31">
        <f t="shared" si="13"/>
        <v>82</v>
      </c>
      <c r="AB100" s="31">
        <f>SUM(AB101:AB103)</f>
        <v>5</v>
      </c>
      <c r="AC100" s="31">
        <f t="shared" si="13"/>
        <v>1</v>
      </c>
      <c r="AD100" s="31">
        <f t="shared" si="13"/>
        <v>0</v>
      </c>
      <c r="AE100" s="31">
        <f t="shared" si="13"/>
        <v>71</v>
      </c>
      <c r="AF100" s="31">
        <f t="shared" si="13"/>
        <v>0</v>
      </c>
      <c r="AG100" s="31">
        <f t="shared" si="13"/>
        <v>0</v>
      </c>
      <c r="AH100" s="31">
        <f t="shared" si="13"/>
        <v>0</v>
      </c>
      <c r="AI100" s="31">
        <f t="shared" si="13"/>
        <v>0</v>
      </c>
      <c r="AJ100" s="31">
        <f t="shared" si="13"/>
        <v>2</v>
      </c>
      <c r="AK100" s="31">
        <f t="shared" si="13"/>
        <v>0</v>
      </c>
      <c r="AL100" s="31">
        <f t="shared" si="13"/>
        <v>0</v>
      </c>
      <c r="AM100" s="31">
        <f t="shared" si="13"/>
        <v>0</v>
      </c>
      <c r="AN100" s="31">
        <f t="shared" si="13"/>
        <v>0</v>
      </c>
      <c r="AO100" s="31">
        <f t="shared" si="13"/>
        <v>0</v>
      </c>
      <c r="AP100" s="31">
        <f t="shared" si="13"/>
        <v>0</v>
      </c>
      <c r="AQ100" s="31">
        <f t="shared" si="13"/>
        <v>0</v>
      </c>
      <c r="AR100" s="31">
        <f t="shared" si="13"/>
        <v>0</v>
      </c>
      <c r="AS100" s="31">
        <f t="shared" si="13"/>
        <v>3</v>
      </c>
      <c r="AT100" s="31">
        <f t="shared" si="13"/>
        <v>0</v>
      </c>
      <c r="AU100" s="31">
        <f t="shared" si="13"/>
        <v>0</v>
      </c>
      <c r="AV100" s="13">
        <v>1636.2</v>
      </c>
    </row>
    <row r="101" spans="1:48" x14ac:dyDescent="0.25">
      <c r="A101" s="6" t="s">
        <v>93</v>
      </c>
      <c r="B101" s="30">
        <v>17</v>
      </c>
      <c r="C101" s="30">
        <v>6</v>
      </c>
      <c r="D101" s="30">
        <v>73</v>
      </c>
      <c r="E101" s="30">
        <v>8</v>
      </c>
      <c r="F101" s="30">
        <v>1</v>
      </c>
      <c r="G101" s="30"/>
      <c r="H101" s="30">
        <v>58</v>
      </c>
      <c r="I101" s="30"/>
      <c r="J101" s="30"/>
      <c r="K101" s="30">
        <v>1</v>
      </c>
      <c r="L101" s="30"/>
      <c r="M101" s="30">
        <v>2</v>
      </c>
      <c r="N101" s="30"/>
      <c r="O101" s="30"/>
      <c r="P101" s="30"/>
      <c r="Q101" s="30"/>
      <c r="R101" s="30"/>
      <c r="S101" s="30"/>
      <c r="T101" s="30"/>
      <c r="U101" s="30"/>
      <c r="V101" s="30">
        <v>3</v>
      </c>
      <c r="W101" s="30"/>
      <c r="X101" s="30"/>
      <c r="Y101" s="30">
        <v>13</v>
      </c>
      <c r="Z101" s="30">
        <v>4</v>
      </c>
      <c r="AA101" s="30">
        <v>68</v>
      </c>
      <c r="AB101" s="30">
        <v>5</v>
      </c>
      <c r="AC101" s="30">
        <v>1</v>
      </c>
      <c r="AD101" s="30"/>
      <c r="AE101" s="30">
        <v>57</v>
      </c>
      <c r="AF101" s="30"/>
      <c r="AG101" s="30"/>
      <c r="AH101" s="30"/>
      <c r="AI101" s="30"/>
      <c r="AJ101" s="30">
        <v>2</v>
      </c>
      <c r="AK101" s="30"/>
      <c r="AL101" s="30"/>
      <c r="AM101" s="30"/>
      <c r="AN101" s="30"/>
      <c r="AO101" s="30"/>
      <c r="AP101" s="30"/>
      <c r="AQ101" s="30"/>
      <c r="AR101" s="30"/>
      <c r="AS101" s="30">
        <v>3</v>
      </c>
      <c r="AT101" s="30"/>
      <c r="AU101" s="30"/>
      <c r="AV101" s="12">
        <v>1587.78</v>
      </c>
    </row>
    <row r="102" spans="1:48" x14ac:dyDescent="0.25">
      <c r="A102" s="6" t="s">
        <v>94</v>
      </c>
      <c r="B102" s="30">
        <v>2</v>
      </c>
      <c r="C102" s="30">
        <v>0</v>
      </c>
      <c r="D102" s="30">
        <v>2</v>
      </c>
      <c r="E102" s="30">
        <v>0</v>
      </c>
      <c r="F102" s="30"/>
      <c r="G102" s="30"/>
      <c r="H102" s="30">
        <v>2</v>
      </c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>
        <v>2</v>
      </c>
      <c r="Z102" s="30">
        <v>0</v>
      </c>
      <c r="AA102" s="30">
        <v>2</v>
      </c>
      <c r="AB102" s="30">
        <v>0</v>
      </c>
      <c r="AC102" s="30"/>
      <c r="AD102" s="30"/>
      <c r="AE102" s="30">
        <v>2</v>
      </c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12">
        <v>3620</v>
      </c>
    </row>
    <row r="103" spans="1:48" x14ac:dyDescent="0.25">
      <c r="A103" s="6" t="s">
        <v>95</v>
      </c>
      <c r="B103" s="30">
        <v>8</v>
      </c>
      <c r="C103" s="30">
        <v>0</v>
      </c>
      <c r="D103" s="30">
        <v>21</v>
      </c>
      <c r="E103" s="30">
        <v>0</v>
      </c>
      <c r="F103" s="30"/>
      <c r="G103" s="30"/>
      <c r="H103" s="30">
        <v>21</v>
      </c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>
        <v>5</v>
      </c>
      <c r="Z103" s="30">
        <v>0</v>
      </c>
      <c r="AA103" s="30">
        <v>12</v>
      </c>
      <c r="AB103" s="30">
        <v>0</v>
      </c>
      <c r="AC103" s="30"/>
      <c r="AD103" s="30"/>
      <c r="AE103" s="30">
        <v>12</v>
      </c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12">
        <v>1580</v>
      </c>
    </row>
    <row r="104" spans="1:48" x14ac:dyDescent="0.25">
      <c r="A104" s="5" t="s">
        <v>96</v>
      </c>
      <c r="B104" s="30">
        <v>12</v>
      </c>
      <c r="C104" s="30">
        <v>5</v>
      </c>
      <c r="D104" s="30">
        <v>55</v>
      </c>
      <c r="E104" s="30">
        <v>30</v>
      </c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>
        <v>21</v>
      </c>
      <c r="R104" s="30">
        <v>4</v>
      </c>
      <c r="S104" s="30"/>
      <c r="T104" s="30"/>
      <c r="U104" s="30"/>
      <c r="V104" s="30"/>
      <c r="W104" s="30"/>
      <c r="X104" s="30"/>
      <c r="Y104" s="30">
        <v>11</v>
      </c>
      <c r="Z104" s="30">
        <v>4</v>
      </c>
      <c r="AA104" s="30">
        <v>48</v>
      </c>
      <c r="AB104" s="30">
        <v>24</v>
      </c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>
        <v>20</v>
      </c>
      <c r="AO104" s="30">
        <v>4</v>
      </c>
      <c r="AP104" s="30"/>
      <c r="AQ104" s="30"/>
      <c r="AR104" s="30"/>
      <c r="AS104" s="30"/>
      <c r="AT104" s="30"/>
      <c r="AU104" s="30"/>
      <c r="AV104" s="12">
        <v>1605.67</v>
      </c>
    </row>
    <row r="105" spans="1:48" x14ac:dyDescent="0.25">
      <c r="A105" s="5" t="s">
        <v>97</v>
      </c>
      <c r="B105" s="30">
        <v>27</v>
      </c>
      <c r="C105" s="30">
        <v>2</v>
      </c>
      <c r="D105" s="30">
        <v>33</v>
      </c>
      <c r="E105" s="30">
        <v>5</v>
      </c>
      <c r="F105" s="30"/>
      <c r="G105" s="30"/>
      <c r="H105" s="30"/>
      <c r="I105" s="30"/>
      <c r="J105" s="30"/>
      <c r="K105" s="30"/>
      <c r="L105" s="30">
        <v>24</v>
      </c>
      <c r="M105" s="30">
        <v>3</v>
      </c>
      <c r="N105" s="30"/>
      <c r="O105" s="30">
        <v>1</v>
      </c>
      <c r="P105" s="30"/>
      <c r="Q105" s="30"/>
      <c r="R105" s="30"/>
      <c r="S105" s="30"/>
      <c r="T105" s="30"/>
      <c r="U105" s="30"/>
      <c r="V105" s="30"/>
      <c r="W105" s="30"/>
      <c r="X105" s="30"/>
      <c r="Y105" s="30">
        <v>7</v>
      </c>
      <c r="Z105" s="30">
        <v>2</v>
      </c>
      <c r="AA105" s="30">
        <v>13</v>
      </c>
      <c r="AB105" s="30">
        <v>5</v>
      </c>
      <c r="AC105" s="30"/>
      <c r="AD105" s="30"/>
      <c r="AE105" s="30"/>
      <c r="AF105" s="30"/>
      <c r="AG105" s="30"/>
      <c r="AH105" s="30"/>
      <c r="AI105" s="30">
        <v>4</v>
      </c>
      <c r="AJ105" s="30">
        <v>3</v>
      </c>
      <c r="AK105" s="30"/>
      <c r="AL105" s="30">
        <v>1</v>
      </c>
      <c r="AM105" s="30"/>
      <c r="AN105" s="30"/>
      <c r="AO105" s="30"/>
      <c r="AP105" s="30"/>
      <c r="AQ105" s="30"/>
      <c r="AR105" s="30"/>
      <c r="AS105" s="30"/>
      <c r="AT105" s="30"/>
      <c r="AU105" s="30"/>
      <c r="AV105" s="12">
        <v>1276.92</v>
      </c>
    </row>
    <row r="106" spans="1:48" x14ac:dyDescent="0.25">
      <c r="A106" s="5" t="s">
        <v>98</v>
      </c>
      <c r="B106" s="30">
        <v>1</v>
      </c>
      <c r="C106" s="30">
        <v>0</v>
      </c>
      <c r="D106" s="30">
        <v>1</v>
      </c>
      <c r="E106" s="30">
        <v>0</v>
      </c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>
        <v>1</v>
      </c>
      <c r="V106" s="30"/>
      <c r="W106" s="30"/>
      <c r="X106" s="30"/>
      <c r="Y106" s="30">
        <v>1</v>
      </c>
      <c r="Z106" s="30">
        <v>0</v>
      </c>
      <c r="AA106" s="30">
        <v>1</v>
      </c>
      <c r="AB106" s="30">
        <v>0</v>
      </c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>
        <v>1</v>
      </c>
      <c r="AS106" s="30"/>
      <c r="AT106" s="30"/>
      <c r="AU106" s="30"/>
      <c r="AV106" s="12">
        <v>560</v>
      </c>
    </row>
    <row r="107" spans="1:48" x14ac:dyDescent="0.25">
      <c r="A107" s="5" t="s">
        <v>99</v>
      </c>
      <c r="B107" s="30">
        <v>12</v>
      </c>
      <c r="C107" s="30">
        <v>0</v>
      </c>
      <c r="D107" s="30">
        <v>97</v>
      </c>
      <c r="E107" s="30">
        <v>0</v>
      </c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>
        <v>97</v>
      </c>
      <c r="Q107" s="30"/>
      <c r="R107" s="30"/>
      <c r="S107" s="30"/>
      <c r="T107" s="30"/>
      <c r="U107" s="30"/>
      <c r="V107" s="30"/>
      <c r="W107" s="30"/>
      <c r="X107" s="30"/>
      <c r="Y107" s="30">
        <v>12</v>
      </c>
      <c r="Z107" s="30">
        <v>0</v>
      </c>
      <c r="AA107" s="30">
        <v>97</v>
      </c>
      <c r="AB107" s="30">
        <v>0</v>
      </c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>
        <v>97</v>
      </c>
      <c r="AN107" s="30"/>
      <c r="AO107" s="30"/>
      <c r="AP107" s="30"/>
      <c r="AQ107" s="30"/>
      <c r="AR107" s="30"/>
      <c r="AS107" s="30"/>
      <c r="AT107" s="30"/>
      <c r="AU107" s="30"/>
      <c r="AV107" s="12">
        <v>467.13</v>
      </c>
    </row>
    <row r="108" spans="1:48" x14ac:dyDescent="0.25">
      <c r="A108" s="5" t="s">
        <v>222</v>
      </c>
      <c r="B108" s="30">
        <v>31</v>
      </c>
      <c r="C108" s="30">
        <v>11</v>
      </c>
      <c r="D108" s="30">
        <v>132</v>
      </c>
      <c r="E108" s="30">
        <v>29</v>
      </c>
      <c r="F108" s="30"/>
      <c r="G108" s="30"/>
      <c r="H108" s="30">
        <v>43</v>
      </c>
      <c r="I108" s="30">
        <v>45</v>
      </c>
      <c r="J108" s="30"/>
      <c r="K108" s="30">
        <v>13</v>
      </c>
      <c r="L108" s="30"/>
      <c r="M108" s="30"/>
      <c r="N108" s="30"/>
      <c r="O108" s="30"/>
      <c r="P108" s="30"/>
      <c r="Q108" s="30">
        <v>1</v>
      </c>
      <c r="R108" s="30"/>
      <c r="S108" s="30">
        <v>1</v>
      </c>
      <c r="T108" s="30"/>
      <c r="U108" s="30"/>
      <c r="V108" s="30"/>
      <c r="W108" s="30"/>
      <c r="X108" s="30"/>
      <c r="Y108" s="30">
        <v>30</v>
      </c>
      <c r="Z108" s="30">
        <v>11</v>
      </c>
      <c r="AA108" s="30">
        <v>126</v>
      </c>
      <c r="AB108" s="30">
        <v>29</v>
      </c>
      <c r="AC108" s="30"/>
      <c r="AD108" s="30"/>
      <c r="AE108" s="30">
        <v>43</v>
      </c>
      <c r="AF108" s="30">
        <v>45</v>
      </c>
      <c r="AG108" s="30"/>
      <c r="AH108" s="30">
        <v>7</v>
      </c>
      <c r="AI108" s="30"/>
      <c r="AJ108" s="30"/>
      <c r="AK108" s="30"/>
      <c r="AL108" s="30"/>
      <c r="AM108" s="30"/>
      <c r="AN108" s="30">
        <v>1</v>
      </c>
      <c r="AO108" s="30"/>
      <c r="AP108" s="30">
        <v>1</v>
      </c>
      <c r="AQ108" s="30"/>
      <c r="AR108" s="30"/>
      <c r="AS108" s="30"/>
      <c r="AT108" s="30"/>
      <c r="AU108" s="30"/>
      <c r="AV108" s="12">
        <v>298.08</v>
      </c>
    </row>
    <row r="109" spans="1:48" x14ac:dyDescent="0.25">
      <c r="A109" s="5" t="s">
        <v>100</v>
      </c>
      <c r="B109" s="30">
        <v>20</v>
      </c>
      <c r="C109" s="30">
        <v>2</v>
      </c>
      <c r="D109" s="30">
        <v>35</v>
      </c>
      <c r="E109" s="30">
        <v>2</v>
      </c>
      <c r="F109" s="30"/>
      <c r="G109" s="30"/>
      <c r="H109" s="30">
        <v>3</v>
      </c>
      <c r="I109" s="30"/>
      <c r="J109" s="30"/>
      <c r="K109" s="30">
        <v>10</v>
      </c>
      <c r="L109" s="30">
        <v>10</v>
      </c>
      <c r="M109" s="30">
        <v>6</v>
      </c>
      <c r="N109" s="30"/>
      <c r="O109" s="30"/>
      <c r="P109" s="30"/>
      <c r="Q109" s="30"/>
      <c r="R109" s="30"/>
      <c r="S109" s="30"/>
      <c r="T109" s="30"/>
      <c r="U109" s="30"/>
      <c r="V109" s="30">
        <v>3</v>
      </c>
      <c r="W109" s="30"/>
      <c r="X109" s="30">
        <v>1</v>
      </c>
      <c r="Y109" s="30">
        <v>16</v>
      </c>
      <c r="Z109" s="30">
        <v>1</v>
      </c>
      <c r="AA109" s="30">
        <v>28</v>
      </c>
      <c r="AB109" s="30">
        <v>1</v>
      </c>
      <c r="AC109" s="30"/>
      <c r="AD109" s="30"/>
      <c r="AE109" s="30"/>
      <c r="AF109" s="30"/>
      <c r="AG109" s="30"/>
      <c r="AH109" s="30">
        <v>7</v>
      </c>
      <c r="AI109" s="30">
        <v>10</v>
      </c>
      <c r="AJ109" s="30">
        <v>6</v>
      </c>
      <c r="AK109" s="30"/>
      <c r="AL109" s="30"/>
      <c r="AM109" s="30"/>
      <c r="AN109" s="30"/>
      <c r="AO109" s="30"/>
      <c r="AP109" s="30"/>
      <c r="AQ109" s="30"/>
      <c r="AR109" s="30"/>
      <c r="AS109" s="30">
        <v>3</v>
      </c>
      <c r="AT109" s="30"/>
      <c r="AU109" s="30">
        <v>1</v>
      </c>
      <c r="AV109" s="12">
        <v>3792.63</v>
      </c>
    </row>
    <row r="110" spans="1:48" x14ac:dyDescent="0.25">
      <c r="A110" s="5" t="s">
        <v>101</v>
      </c>
      <c r="B110" s="30">
        <v>3</v>
      </c>
      <c r="C110" s="30">
        <v>0</v>
      </c>
      <c r="D110" s="30">
        <v>11</v>
      </c>
      <c r="E110" s="30">
        <v>0</v>
      </c>
      <c r="F110" s="30"/>
      <c r="G110" s="30"/>
      <c r="H110" s="30">
        <v>10</v>
      </c>
      <c r="I110" s="30"/>
      <c r="J110" s="30"/>
      <c r="K110" s="30"/>
      <c r="L110" s="30">
        <v>1</v>
      </c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>
        <v>1</v>
      </c>
      <c r="Z110" s="30">
        <v>0</v>
      </c>
      <c r="AA110" s="30">
        <v>1</v>
      </c>
      <c r="AB110" s="30">
        <v>0</v>
      </c>
      <c r="AC110" s="30"/>
      <c r="AD110" s="30"/>
      <c r="AE110" s="30">
        <v>1</v>
      </c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12">
        <v>6700</v>
      </c>
    </row>
    <row r="111" spans="1:48" x14ac:dyDescent="0.25">
      <c r="A111" s="5" t="s">
        <v>102</v>
      </c>
      <c r="B111" s="30">
        <v>12</v>
      </c>
      <c r="C111" s="30">
        <v>0</v>
      </c>
      <c r="D111" s="30">
        <v>50</v>
      </c>
      <c r="E111" s="30">
        <v>0</v>
      </c>
      <c r="F111" s="30"/>
      <c r="G111" s="30"/>
      <c r="H111" s="30">
        <v>45</v>
      </c>
      <c r="I111" s="30"/>
      <c r="J111" s="30"/>
      <c r="K111" s="30">
        <v>1</v>
      </c>
      <c r="L111" s="30">
        <v>2</v>
      </c>
      <c r="M111" s="30"/>
      <c r="N111" s="30"/>
      <c r="O111" s="30"/>
      <c r="P111" s="30"/>
      <c r="Q111" s="30"/>
      <c r="R111" s="30"/>
      <c r="S111" s="30">
        <v>2</v>
      </c>
      <c r="T111" s="30"/>
      <c r="U111" s="30"/>
      <c r="V111" s="30"/>
      <c r="W111" s="30"/>
      <c r="X111" s="30"/>
      <c r="Y111" s="30">
        <v>10</v>
      </c>
      <c r="Z111" s="30">
        <v>0</v>
      </c>
      <c r="AA111" s="30">
        <v>35</v>
      </c>
      <c r="AB111" s="30">
        <v>0</v>
      </c>
      <c r="AC111" s="30"/>
      <c r="AD111" s="30"/>
      <c r="AE111" s="30">
        <v>32</v>
      </c>
      <c r="AF111" s="30"/>
      <c r="AG111" s="30"/>
      <c r="AH111" s="30">
        <v>1</v>
      </c>
      <c r="AI111" s="30"/>
      <c r="AJ111" s="30"/>
      <c r="AK111" s="30"/>
      <c r="AL111" s="30"/>
      <c r="AM111" s="30"/>
      <c r="AN111" s="30"/>
      <c r="AO111" s="30"/>
      <c r="AP111" s="30">
        <v>2</v>
      </c>
      <c r="AQ111" s="30"/>
      <c r="AR111" s="30"/>
      <c r="AS111" s="30"/>
      <c r="AT111" s="30"/>
      <c r="AU111" s="30"/>
      <c r="AV111" s="12">
        <v>4418.3999999999996</v>
      </c>
    </row>
    <row r="112" spans="1:48" x14ac:dyDescent="0.25">
      <c r="A112" s="5" t="s">
        <v>103</v>
      </c>
      <c r="B112" s="30">
        <v>4</v>
      </c>
      <c r="C112" s="30">
        <v>1</v>
      </c>
      <c r="D112" s="30">
        <v>17</v>
      </c>
      <c r="E112" s="30">
        <v>4</v>
      </c>
      <c r="F112" s="30"/>
      <c r="G112" s="30"/>
      <c r="H112" s="30">
        <v>13</v>
      </c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>
        <v>4</v>
      </c>
      <c r="Z112" s="30">
        <v>1</v>
      </c>
      <c r="AA112" s="30">
        <v>17</v>
      </c>
      <c r="AB112" s="30">
        <v>4</v>
      </c>
      <c r="AC112" s="30"/>
      <c r="AD112" s="30"/>
      <c r="AE112" s="30">
        <v>13</v>
      </c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12">
        <v>3496.87</v>
      </c>
    </row>
    <row r="113" spans="1:48" x14ac:dyDescent="0.25">
      <c r="A113" s="5" t="s">
        <v>104</v>
      </c>
      <c r="B113" s="30">
        <v>0</v>
      </c>
      <c r="C113" s="30">
        <v>0</v>
      </c>
      <c r="D113" s="30">
        <v>0</v>
      </c>
      <c r="E113" s="30">
        <v>0</v>
      </c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>
        <v>0</v>
      </c>
      <c r="Z113" s="30">
        <v>0</v>
      </c>
      <c r="AA113" s="30">
        <v>0</v>
      </c>
      <c r="AB113" s="30">
        <v>0</v>
      </c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12"/>
    </row>
    <row r="114" spans="1:48" x14ac:dyDescent="0.25">
      <c r="A114" s="5" t="s">
        <v>105</v>
      </c>
      <c r="B114" s="30">
        <v>0</v>
      </c>
      <c r="C114" s="30">
        <v>0</v>
      </c>
      <c r="D114" s="30">
        <v>0</v>
      </c>
      <c r="E114" s="30">
        <v>0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>
        <v>0</v>
      </c>
      <c r="Z114" s="30">
        <v>0</v>
      </c>
      <c r="AA114" s="30">
        <v>0</v>
      </c>
      <c r="AB114" s="30">
        <v>0</v>
      </c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12"/>
    </row>
    <row r="115" spans="1:48" x14ac:dyDescent="0.25">
      <c r="A115" s="5" t="s">
        <v>106</v>
      </c>
      <c r="B115" s="30">
        <v>8</v>
      </c>
      <c r="C115" s="30">
        <v>2</v>
      </c>
      <c r="D115" s="30">
        <v>40</v>
      </c>
      <c r="E115" s="30">
        <v>10</v>
      </c>
      <c r="F115" s="30"/>
      <c r="G115" s="30"/>
      <c r="H115" s="30">
        <v>28</v>
      </c>
      <c r="I115" s="30"/>
      <c r="J115" s="30"/>
      <c r="K115" s="30">
        <v>2</v>
      </c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>
        <v>8</v>
      </c>
      <c r="Z115" s="30">
        <v>2</v>
      </c>
      <c r="AA115" s="30">
        <v>39</v>
      </c>
      <c r="AB115" s="30">
        <v>10</v>
      </c>
      <c r="AC115" s="30"/>
      <c r="AD115" s="30"/>
      <c r="AE115" s="30">
        <v>27</v>
      </c>
      <c r="AF115" s="30"/>
      <c r="AG115" s="30"/>
      <c r="AH115" s="30">
        <v>2</v>
      </c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12">
        <v>578.34</v>
      </c>
    </row>
    <row r="116" spans="1:48" x14ac:dyDescent="0.25">
      <c r="A116" s="5" t="s">
        <v>107</v>
      </c>
      <c r="B116" s="30">
        <v>0</v>
      </c>
      <c r="C116" s="30">
        <v>0</v>
      </c>
      <c r="D116" s="30">
        <v>0</v>
      </c>
      <c r="E116" s="30">
        <v>0</v>
      </c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>
        <v>0</v>
      </c>
      <c r="Z116" s="30">
        <v>0</v>
      </c>
      <c r="AA116" s="30">
        <v>0</v>
      </c>
      <c r="AB116" s="30">
        <v>0</v>
      </c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12"/>
    </row>
    <row r="117" spans="1:48" x14ac:dyDescent="0.25">
      <c r="A117" s="5" t="s">
        <v>108</v>
      </c>
      <c r="B117" s="30">
        <v>0</v>
      </c>
      <c r="C117" s="30">
        <v>0</v>
      </c>
      <c r="D117" s="30">
        <v>0</v>
      </c>
      <c r="E117" s="30">
        <v>0</v>
      </c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>
        <v>0</v>
      </c>
      <c r="Z117" s="30">
        <v>0</v>
      </c>
      <c r="AA117" s="30">
        <v>0</v>
      </c>
      <c r="AB117" s="30">
        <v>0</v>
      </c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12"/>
    </row>
    <row r="118" spans="1:48" x14ac:dyDescent="0.25">
      <c r="A118" s="5" t="s">
        <v>109</v>
      </c>
      <c r="B118" s="30">
        <v>5</v>
      </c>
      <c r="C118" s="30">
        <v>2</v>
      </c>
      <c r="D118" s="30">
        <v>24</v>
      </c>
      <c r="E118" s="30">
        <v>1</v>
      </c>
      <c r="F118" s="30"/>
      <c r="G118" s="30"/>
      <c r="H118" s="30">
        <v>20</v>
      </c>
      <c r="I118" s="30"/>
      <c r="J118" s="30"/>
      <c r="K118" s="30"/>
      <c r="L118" s="30"/>
      <c r="M118" s="30"/>
      <c r="N118" s="30"/>
      <c r="O118" s="30"/>
      <c r="P118" s="30"/>
      <c r="Q118" s="30"/>
      <c r="R118" s="30">
        <v>1</v>
      </c>
      <c r="S118" s="30"/>
      <c r="T118" s="30"/>
      <c r="U118" s="30">
        <v>2</v>
      </c>
      <c r="V118" s="30"/>
      <c r="W118" s="30"/>
      <c r="X118" s="30"/>
      <c r="Y118" s="30">
        <v>2</v>
      </c>
      <c r="Z118" s="30">
        <v>1</v>
      </c>
      <c r="AA118" s="30">
        <v>2</v>
      </c>
      <c r="AB118" s="30">
        <v>1</v>
      </c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>
        <v>1</v>
      </c>
      <c r="AP118" s="30"/>
      <c r="AQ118" s="30"/>
      <c r="AR118" s="30"/>
      <c r="AS118" s="30"/>
      <c r="AT118" s="30"/>
      <c r="AU118" s="30"/>
      <c r="AV118" s="12">
        <v>3550</v>
      </c>
    </row>
    <row r="119" spans="1:48" x14ac:dyDescent="0.25">
      <c r="A119" s="5" t="s">
        <v>110</v>
      </c>
      <c r="B119" s="30">
        <v>4</v>
      </c>
      <c r="C119" s="30">
        <v>0</v>
      </c>
      <c r="D119" s="30">
        <v>13</v>
      </c>
      <c r="E119" s="30">
        <v>0</v>
      </c>
      <c r="F119" s="30"/>
      <c r="G119" s="30"/>
      <c r="H119" s="30"/>
      <c r="I119" s="30"/>
      <c r="J119" s="30"/>
      <c r="K119" s="30"/>
      <c r="L119" s="30"/>
      <c r="M119" s="30"/>
      <c r="N119" s="30">
        <v>1</v>
      </c>
      <c r="O119" s="30"/>
      <c r="P119" s="30"/>
      <c r="Q119" s="30">
        <v>10</v>
      </c>
      <c r="R119" s="30"/>
      <c r="S119" s="30"/>
      <c r="T119" s="30"/>
      <c r="U119" s="30"/>
      <c r="V119" s="30">
        <v>1</v>
      </c>
      <c r="W119" s="30">
        <v>1</v>
      </c>
      <c r="X119" s="30"/>
      <c r="Y119" s="30">
        <v>2</v>
      </c>
      <c r="Z119" s="30">
        <v>0</v>
      </c>
      <c r="AA119" s="30">
        <v>7</v>
      </c>
      <c r="AB119" s="30">
        <v>0</v>
      </c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>
        <v>6</v>
      </c>
      <c r="AO119" s="30"/>
      <c r="AP119" s="30"/>
      <c r="AQ119" s="30"/>
      <c r="AR119" s="30"/>
      <c r="AS119" s="30">
        <v>1</v>
      </c>
      <c r="AT119" s="30"/>
      <c r="AU119" s="30"/>
      <c r="AV119" s="12">
        <v>617.14</v>
      </c>
    </row>
    <row r="120" spans="1:48" x14ac:dyDescent="0.25">
      <c r="A120" s="5" t="s">
        <v>111</v>
      </c>
      <c r="B120" s="30">
        <v>4</v>
      </c>
      <c r="C120" s="30">
        <v>0</v>
      </c>
      <c r="D120" s="30">
        <v>18</v>
      </c>
      <c r="E120" s="30">
        <v>0</v>
      </c>
      <c r="F120" s="30"/>
      <c r="G120" s="30"/>
      <c r="H120" s="30">
        <v>4</v>
      </c>
      <c r="I120" s="30"/>
      <c r="J120" s="30"/>
      <c r="K120" s="30"/>
      <c r="L120" s="30">
        <v>1</v>
      </c>
      <c r="M120" s="30"/>
      <c r="N120" s="30">
        <v>13</v>
      </c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>
        <v>2</v>
      </c>
      <c r="Z120" s="30">
        <v>0</v>
      </c>
      <c r="AA120" s="30">
        <v>5</v>
      </c>
      <c r="AB120" s="30">
        <v>0</v>
      </c>
      <c r="AC120" s="30"/>
      <c r="AD120" s="30"/>
      <c r="AE120" s="30">
        <v>4</v>
      </c>
      <c r="AF120" s="30"/>
      <c r="AG120" s="30"/>
      <c r="AH120" s="30"/>
      <c r="AI120" s="30">
        <v>1</v>
      </c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12">
        <v>2496</v>
      </c>
    </row>
    <row r="121" spans="1:48" x14ac:dyDescent="0.25">
      <c r="A121" s="5" t="s">
        <v>112</v>
      </c>
      <c r="B121" s="30">
        <v>4</v>
      </c>
      <c r="C121" s="30">
        <v>0</v>
      </c>
      <c r="D121" s="30">
        <v>12</v>
      </c>
      <c r="E121" s="30">
        <v>0</v>
      </c>
      <c r="F121" s="30">
        <v>3</v>
      </c>
      <c r="G121" s="30"/>
      <c r="H121" s="30"/>
      <c r="I121" s="30">
        <v>2</v>
      </c>
      <c r="J121" s="30"/>
      <c r="K121" s="30"/>
      <c r="L121" s="30"/>
      <c r="M121" s="30"/>
      <c r="N121" s="30"/>
      <c r="O121" s="30"/>
      <c r="P121" s="30"/>
      <c r="Q121" s="30">
        <v>6</v>
      </c>
      <c r="R121" s="30"/>
      <c r="S121" s="30">
        <v>1</v>
      </c>
      <c r="T121" s="30"/>
      <c r="U121" s="30"/>
      <c r="V121" s="30"/>
      <c r="W121" s="30"/>
      <c r="X121" s="30"/>
      <c r="Y121" s="30">
        <v>3</v>
      </c>
      <c r="Z121" s="30">
        <v>0</v>
      </c>
      <c r="AA121" s="30">
        <v>13</v>
      </c>
      <c r="AB121" s="30">
        <v>0</v>
      </c>
      <c r="AC121" s="30"/>
      <c r="AD121" s="30"/>
      <c r="AE121" s="30"/>
      <c r="AF121" s="30">
        <v>2</v>
      </c>
      <c r="AG121" s="30"/>
      <c r="AH121" s="30"/>
      <c r="AI121" s="30"/>
      <c r="AJ121" s="30"/>
      <c r="AK121" s="30"/>
      <c r="AL121" s="30"/>
      <c r="AM121" s="30"/>
      <c r="AN121" s="30">
        <v>10</v>
      </c>
      <c r="AO121" s="30"/>
      <c r="AP121" s="30">
        <v>1</v>
      </c>
      <c r="AQ121" s="30"/>
      <c r="AR121" s="30"/>
      <c r="AS121" s="30"/>
      <c r="AT121" s="30"/>
      <c r="AU121" s="30"/>
      <c r="AV121" s="12">
        <v>2360</v>
      </c>
    </row>
    <row r="122" spans="1:48" x14ac:dyDescent="0.25">
      <c r="A122" s="5" t="s">
        <v>113</v>
      </c>
      <c r="B122" s="30">
        <v>1</v>
      </c>
      <c r="C122" s="30">
        <v>0</v>
      </c>
      <c r="D122" s="30">
        <v>7</v>
      </c>
      <c r="E122" s="30">
        <v>0</v>
      </c>
      <c r="F122" s="30"/>
      <c r="G122" s="30"/>
      <c r="H122" s="30">
        <v>7</v>
      </c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>
        <v>1</v>
      </c>
      <c r="Z122" s="30">
        <v>0</v>
      </c>
      <c r="AA122" s="30">
        <v>7</v>
      </c>
      <c r="AB122" s="30">
        <v>0</v>
      </c>
      <c r="AC122" s="30"/>
      <c r="AD122" s="30"/>
      <c r="AE122" s="30">
        <v>7</v>
      </c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12">
        <v>1200</v>
      </c>
    </row>
    <row r="123" spans="1:48" x14ac:dyDescent="0.25">
      <c r="A123" s="5" t="s">
        <v>223</v>
      </c>
      <c r="B123" s="30">
        <v>4</v>
      </c>
      <c r="C123" s="30">
        <v>0</v>
      </c>
      <c r="D123" s="30">
        <v>26</v>
      </c>
      <c r="E123" s="30">
        <v>0</v>
      </c>
      <c r="F123" s="30"/>
      <c r="G123" s="30"/>
      <c r="H123" s="30">
        <v>16</v>
      </c>
      <c r="I123" s="30"/>
      <c r="J123" s="30"/>
      <c r="K123" s="30"/>
      <c r="L123" s="30"/>
      <c r="M123" s="30"/>
      <c r="N123" s="30">
        <v>10</v>
      </c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>
        <v>3</v>
      </c>
      <c r="Z123" s="30">
        <v>0</v>
      </c>
      <c r="AA123" s="30">
        <v>21</v>
      </c>
      <c r="AB123" s="30">
        <v>16</v>
      </c>
      <c r="AC123" s="30"/>
      <c r="AD123" s="30"/>
      <c r="AE123" s="30"/>
      <c r="AF123" s="30"/>
      <c r="AG123" s="30"/>
      <c r="AH123" s="30"/>
      <c r="AI123" s="30"/>
      <c r="AJ123" s="30"/>
      <c r="AK123" s="30">
        <v>5</v>
      </c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12">
        <v>748.57</v>
      </c>
    </row>
    <row r="124" spans="1:48" x14ac:dyDescent="0.25">
      <c r="A124" s="5" t="s">
        <v>114</v>
      </c>
      <c r="B124" s="30">
        <v>11</v>
      </c>
      <c r="C124" s="30">
        <v>0</v>
      </c>
      <c r="D124" s="30">
        <v>51</v>
      </c>
      <c r="E124" s="30">
        <v>0</v>
      </c>
      <c r="F124" s="30"/>
      <c r="G124" s="30"/>
      <c r="H124" s="30">
        <v>44</v>
      </c>
      <c r="I124" s="30"/>
      <c r="J124" s="30"/>
      <c r="K124" s="30"/>
      <c r="L124" s="30"/>
      <c r="M124" s="30"/>
      <c r="N124" s="30">
        <v>7</v>
      </c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>
        <v>10</v>
      </c>
      <c r="Z124" s="30">
        <v>0</v>
      </c>
      <c r="AA124" s="30">
        <v>29</v>
      </c>
      <c r="AB124" s="30">
        <v>0</v>
      </c>
      <c r="AC124" s="30"/>
      <c r="AD124" s="30"/>
      <c r="AE124" s="30">
        <v>28</v>
      </c>
      <c r="AF124" s="30"/>
      <c r="AG124" s="30"/>
      <c r="AH124" s="30"/>
      <c r="AI124" s="30"/>
      <c r="AJ124" s="30"/>
      <c r="AK124" s="30">
        <v>1</v>
      </c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12">
        <v>1553.45</v>
      </c>
    </row>
    <row r="125" spans="1:48" x14ac:dyDescent="0.25">
      <c r="A125" s="5" t="s">
        <v>115</v>
      </c>
      <c r="B125" s="30">
        <v>3</v>
      </c>
      <c r="C125" s="30">
        <v>0</v>
      </c>
      <c r="D125" s="30">
        <v>75</v>
      </c>
      <c r="E125" s="30">
        <v>0</v>
      </c>
      <c r="F125" s="30"/>
      <c r="G125" s="30"/>
      <c r="H125" s="30">
        <v>75</v>
      </c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>
        <v>3</v>
      </c>
      <c r="Z125" s="30">
        <v>0</v>
      </c>
      <c r="AA125" s="30">
        <v>75</v>
      </c>
      <c r="AB125" s="30">
        <v>0</v>
      </c>
      <c r="AC125" s="30"/>
      <c r="AD125" s="30"/>
      <c r="AE125" s="30">
        <v>75</v>
      </c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12">
        <v>596.5</v>
      </c>
    </row>
    <row r="126" spans="1:48" x14ac:dyDescent="0.25">
      <c r="A126" s="5" t="s">
        <v>116</v>
      </c>
      <c r="B126" s="30">
        <v>3</v>
      </c>
      <c r="C126" s="30">
        <v>0</v>
      </c>
      <c r="D126" s="30">
        <v>113</v>
      </c>
      <c r="E126" s="30">
        <v>0</v>
      </c>
      <c r="F126" s="30"/>
      <c r="G126" s="30"/>
      <c r="H126" s="30"/>
      <c r="I126" s="30">
        <v>113</v>
      </c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>
        <v>3</v>
      </c>
      <c r="Z126" s="30">
        <v>0</v>
      </c>
      <c r="AA126" s="30">
        <v>113</v>
      </c>
      <c r="AB126" s="30">
        <v>0</v>
      </c>
      <c r="AC126" s="30"/>
      <c r="AD126" s="30"/>
      <c r="AE126" s="30"/>
      <c r="AF126" s="30">
        <v>113</v>
      </c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12">
        <v>318.58</v>
      </c>
    </row>
    <row r="127" spans="1:48" x14ac:dyDescent="0.25">
      <c r="A127" s="5" t="s">
        <v>117</v>
      </c>
      <c r="B127" s="30">
        <v>0</v>
      </c>
      <c r="C127" s="30">
        <v>0</v>
      </c>
      <c r="D127" s="30">
        <v>0</v>
      </c>
      <c r="E127" s="30">
        <v>0</v>
      </c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>
        <v>0</v>
      </c>
      <c r="Z127" s="30">
        <v>0</v>
      </c>
      <c r="AA127" s="30">
        <v>0</v>
      </c>
      <c r="AB127" s="30">
        <v>0</v>
      </c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12"/>
    </row>
    <row r="128" spans="1:48" x14ac:dyDescent="0.25">
      <c r="A128" s="5" t="s">
        <v>118</v>
      </c>
      <c r="B128" s="30">
        <v>4</v>
      </c>
      <c r="C128" s="30">
        <v>0</v>
      </c>
      <c r="D128" s="30">
        <v>17</v>
      </c>
      <c r="E128" s="30">
        <v>0</v>
      </c>
      <c r="F128" s="30"/>
      <c r="G128" s="30"/>
      <c r="H128" s="30">
        <v>8</v>
      </c>
      <c r="I128" s="30"/>
      <c r="J128" s="30"/>
      <c r="K128" s="30"/>
      <c r="L128" s="30">
        <v>9</v>
      </c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>
        <v>3</v>
      </c>
      <c r="Z128" s="30">
        <v>0</v>
      </c>
      <c r="AA128" s="30">
        <v>8</v>
      </c>
      <c r="AB128" s="30">
        <v>0</v>
      </c>
      <c r="AC128" s="30"/>
      <c r="AD128" s="30"/>
      <c r="AE128" s="30">
        <v>8</v>
      </c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12">
        <v>3228.75</v>
      </c>
    </row>
    <row r="129" spans="1:48" x14ac:dyDescent="0.25">
      <c r="A129" s="5" t="s">
        <v>119</v>
      </c>
      <c r="B129" s="30">
        <v>4</v>
      </c>
      <c r="C129" s="30">
        <v>2</v>
      </c>
      <c r="D129" s="30">
        <v>10</v>
      </c>
      <c r="E129" s="30">
        <v>7</v>
      </c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>
        <v>3</v>
      </c>
      <c r="W129" s="30"/>
      <c r="X129" s="30"/>
      <c r="Y129" s="30">
        <v>4</v>
      </c>
      <c r="Z129" s="30">
        <v>2</v>
      </c>
      <c r="AA129" s="30">
        <v>10</v>
      </c>
      <c r="AB129" s="30">
        <v>7</v>
      </c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>
        <v>3</v>
      </c>
      <c r="AT129" s="30"/>
      <c r="AU129" s="30"/>
      <c r="AV129" s="12">
        <v>1004.96</v>
      </c>
    </row>
    <row r="130" spans="1:48" x14ac:dyDescent="0.25">
      <c r="A130" s="5" t="s">
        <v>120</v>
      </c>
      <c r="B130" s="30">
        <v>3</v>
      </c>
      <c r="C130" s="30">
        <v>0</v>
      </c>
      <c r="D130" s="30">
        <v>3</v>
      </c>
      <c r="E130" s="30">
        <v>0</v>
      </c>
      <c r="F130" s="30"/>
      <c r="G130" s="30"/>
      <c r="H130" s="30">
        <v>2</v>
      </c>
      <c r="I130" s="30"/>
      <c r="J130" s="30"/>
      <c r="K130" s="30"/>
      <c r="L130" s="30">
        <v>1</v>
      </c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>
        <v>3</v>
      </c>
      <c r="Z130" s="30">
        <v>0</v>
      </c>
      <c r="AA130" s="30">
        <v>3</v>
      </c>
      <c r="AB130" s="30">
        <v>0</v>
      </c>
      <c r="AC130" s="30"/>
      <c r="AD130" s="30"/>
      <c r="AE130" s="30">
        <v>2</v>
      </c>
      <c r="AF130" s="30"/>
      <c r="AG130" s="30"/>
      <c r="AH130" s="30"/>
      <c r="AI130" s="30">
        <v>1</v>
      </c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12">
        <v>2949.33</v>
      </c>
    </row>
    <row r="131" spans="1:48" x14ac:dyDescent="0.25">
      <c r="A131" s="5" t="s">
        <v>121</v>
      </c>
      <c r="B131" s="30">
        <v>2</v>
      </c>
      <c r="C131" s="30">
        <v>0</v>
      </c>
      <c r="D131" s="30">
        <v>8</v>
      </c>
      <c r="E131" s="30">
        <v>0</v>
      </c>
      <c r="F131" s="30"/>
      <c r="G131" s="30"/>
      <c r="H131" s="30">
        <v>8</v>
      </c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>
        <v>2</v>
      </c>
      <c r="Z131" s="30">
        <v>0</v>
      </c>
      <c r="AA131" s="30">
        <v>8</v>
      </c>
      <c r="AB131" s="30">
        <v>0</v>
      </c>
      <c r="AC131" s="30"/>
      <c r="AD131" s="30"/>
      <c r="AE131" s="30">
        <v>8</v>
      </c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12">
        <v>1896</v>
      </c>
    </row>
    <row r="132" spans="1:48" x14ac:dyDescent="0.25">
      <c r="A132" s="5" t="s">
        <v>122</v>
      </c>
      <c r="B132" s="30">
        <v>2</v>
      </c>
      <c r="C132" s="30">
        <v>2</v>
      </c>
      <c r="D132" s="30">
        <v>2</v>
      </c>
      <c r="E132" s="30">
        <v>2</v>
      </c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>
        <v>2</v>
      </c>
      <c r="Z132" s="30">
        <v>2</v>
      </c>
      <c r="AA132" s="30">
        <v>2</v>
      </c>
      <c r="AB132" s="30">
        <v>2</v>
      </c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12">
        <v>916</v>
      </c>
    </row>
    <row r="133" spans="1:48" x14ac:dyDescent="0.25">
      <c r="A133" s="5" t="s">
        <v>123</v>
      </c>
      <c r="B133" s="30">
        <v>3</v>
      </c>
      <c r="C133" s="30">
        <v>2</v>
      </c>
      <c r="D133" s="30">
        <v>14</v>
      </c>
      <c r="E133" s="30">
        <v>13</v>
      </c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>
        <v>1</v>
      </c>
      <c r="R133" s="30"/>
      <c r="S133" s="30"/>
      <c r="T133" s="30"/>
      <c r="U133" s="30"/>
      <c r="V133" s="30"/>
      <c r="W133" s="30"/>
      <c r="X133" s="30"/>
      <c r="Y133" s="30">
        <v>2</v>
      </c>
      <c r="Z133" s="30">
        <v>1</v>
      </c>
      <c r="AA133" s="30">
        <v>13</v>
      </c>
      <c r="AB133" s="30">
        <v>12</v>
      </c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>
        <v>1</v>
      </c>
      <c r="AO133" s="30"/>
      <c r="AP133" s="30"/>
      <c r="AQ133" s="30"/>
      <c r="AR133" s="30"/>
      <c r="AS133" s="30"/>
      <c r="AT133" s="30"/>
      <c r="AU133" s="30"/>
      <c r="AV133" s="12">
        <v>2203.0700000000002</v>
      </c>
    </row>
    <row r="134" spans="1:48" x14ac:dyDescent="0.25">
      <c r="A134" s="5" t="s">
        <v>124</v>
      </c>
      <c r="B134" s="30">
        <v>0</v>
      </c>
      <c r="C134" s="30">
        <v>0</v>
      </c>
      <c r="D134" s="30">
        <v>0</v>
      </c>
      <c r="E134" s="30">
        <v>0</v>
      </c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>
        <v>0</v>
      </c>
      <c r="Z134" s="30">
        <v>0</v>
      </c>
      <c r="AA134" s="30">
        <v>0</v>
      </c>
      <c r="AB134" s="30">
        <v>0</v>
      </c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12"/>
    </row>
    <row r="135" spans="1:48" x14ac:dyDescent="0.25">
      <c r="A135" s="5" t="s">
        <v>125</v>
      </c>
      <c r="B135" s="30">
        <v>0</v>
      </c>
      <c r="C135" s="30">
        <v>0</v>
      </c>
      <c r="D135" s="30">
        <v>0</v>
      </c>
      <c r="E135" s="30">
        <v>0</v>
      </c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>
        <v>0</v>
      </c>
      <c r="Z135" s="30">
        <v>0</v>
      </c>
      <c r="AA135" s="30">
        <v>0</v>
      </c>
      <c r="AB135" s="30">
        <v>0</v>
      </c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12"/>
    </row>
    <row r="136" spans="1:48" x14ac:dyDescent="0.25">
      <c r="A136" s="5" t="s">
        <v>126</v>
      </c>
      <c r="B136" s="30">
        <v>0</v>
      </c>
      <c r="C136" s="30">
        <v>0</v>
      </c>
      <c r="D136" s="30">
        <v>0</v>
      </c>
      <c r="E136" s="30">
        <v>0</v>
      </c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>
        <v>0</v>
      </c>
      <c r="Z136" s="30">
        <v>0</v>
      </c>
      <c r="AA136" s="30">
        <v>0</v>
      </c>
      <c r="AB136" s="30">
        <v>0</v>
      </c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12"/>
    </row>
    <row r="137" spans="1:48" x14ac:dyDescent="0.25">
      <c r="A137" s="5" t="s">
        <v>127</v>
      </c>
      <c r="B137" s="30">
        <v>1</v>
      </c>
      <c r="C137" s="30">
        <v>0</v>
      </c>
      <c r="D137" s="30">
        <v>1</v>
      </c>
      <c r="E137" s="30">
        <v>0</v>
      </c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>
        <v>1</v>
      </c>
      <c r="Y137" s="30">
        <v>1</v>
      </c>
      <c r="Z137" s="30">
        <v>0</v>
      </c>
      <c r="AA137" s="30">
        <v>1</v>
      </c>
      <c r="AB137" s="30">
        <v>0</v>
      </c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>
        <v>1</v>
      </c>
      <c r="AV137" s="12">
        <v>10000</v>
      </c>
    </row>
    <row r="138" spans="1:48" x14ac:dyDescent="0.25">
      <c r="A138" s="5" t="s">
        <v>128</v>
      </c>
      <c r="B138" s="30">
        <v>5</v>
      </c>
      <c r="C138" s="30">
        <v>0</v>
      </c>
      <c r="D138" s="30">
        <v>5</v>
      </c>
      <c r="E138" s="30">
        <v>0</v>
      </c>
      <c r="F138" s="30"/>
      <c r="G138" s="30"/>
      <c r="H138" s="30"/>
      <c r="I138" s="30"/>
      <c r="J138" s="30"/>
      <c r="K138" s="30"/>
      <c r="L138" s="30">
        <v>4</v>
      </c>
      <c r="M138" s="30"/>
      <c r="N138" s="30"/>
      <c r="O138" s="30"/>
      <c r="P138" s="30"/>
      <c r="Q138" s="30">
        <v>1</v>
      </c>
      <c r="R138" s="30"/>
      <c r="S138" s="30"/>
      <c r="T138" s="30"/>
      <c r="U138" s="30"/>
      <c r="V138" s="30"/>
      <c r="W138" s="30"/>
      <c r="X138" s="30"/>
      <c r="Y138" s="30">
        <v>5</v>
      </c>
      <c r="Z138" s="30">
        <v>0</v>
      </c>
      <c r="AA138" s="30">
        <v>5</v>
      </c>
      <c r="AB138" s="30">
        <v>0</v>
      </c>
      <c r="AC138" s="30"/>
      <c r="AD138" s="30"/>
      <c r="AE138" s="30"/>
      <c r="AF138" s="30"/>
      <c r="AG138" s="30"/>
      <c r="AH138" s="30"/>
      <c r="AI138" s="30">
        <v>4</v>
      </c>
      <c r="AJ138" s="30"/>
      <c r="AK138" s="30"/>
      <c r="AL138" s="30"/>
      <c r="AM138" s="30"/>
      <c r="AN138" s="30">
        <v>1</v>
      </c>
      <c r="AO138" s="30"/>
      <c r="AP138" s="30"/>
      <c r="AQ138" s="30"/>
      <c r="AR138" s="30"/>
      <c r="AS138" s="30"/>
      <c r="AT138" s="30"/>
      <c r="AU138" s="30"/>
      <c r="AV138" s="12">
        <v>1080</v>
      </c>
    </row>
    <row r="139" spans="1:48" x14ac:dyDescent="0.25">
      <c r="A139" s="5" t="s">
        <v>129</v>
      </c>
      <c r="B139" s="30">
        <v>0</v>
      </c>
      <c r="C139" s="30">
        <v>0</v>
      </c>
      <c r="D139" s="30">
        <v>0</v>
      </c>
      <c r="E139" s="30">
        <v>0</v>
      </c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>
        <v>0</v>
      </c>
      <c r="Z139" s="30">
        <v>0</v>
      </c>
      <c r="AA139" s="30">
        <v>0</v>
      </c>
      <c r="AB139" s="30">
        <v>0</v>
      </c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12"/>
    </row>
    <row r="140" spans="1:48" x14ac:dyDescent="0.25">
      <c r="A140" s="5" t="s">
        <v>130</v>
      </c>
      <c r="B140" s="30">
        <v>0</v>
      </c>
      <c r="C140" s="30">
        <v>0</v>
      </c>
      <c r="D140" s="30">
        <v>0</v>
      </c>
      <c r="E140" s="30">
        <v>0</v>
      </c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>
        <v>0</v>
      </c>
      <c r="Z140" s="30">
        <v>0</v>
      </c>
      <c r="AA140" s="30">
        <v>0</v>
      </c>
      <c r="AB140" s="30">
        <v>0</v>
      </c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12"/>
    </row>
    <row r="141" spans="1:48" x14ac:dyDescent="0.25">
      <c r="A141" s="5" t="s">
        <v>131</v>
      </c>
      <c r="B141" s="30">
        <v>0</v>
      </c>
      <c r="C141" s="30">
        <v>0</v>
      </c>
      <c r="D141" s="30">
        <v>0</v>
      </c>
      <c r="E141" s="30">
        <v>0</v>
      </c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>
        <v>0</v>
      </c>
      <c r="Z141" s="30">
        <v>0</v>
      </c>
      <c r="AA141" s="30">
        <v>0</v>
      </c>
      <c r="AB141" s="30">
        <v>0</v>
      </c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12"/>
    </row>
    <row r="142" spans="1:48" x14ac:dyDescent="0.25">
      <c r="A142" s="5" t="s">
        <v>132</v>
      </c>
      <c r="B142" s="30">
        <v>2</v>
      </c>
      <c r="C142" s="30">
        <v>2</v>
      </c>
      <c r="D142" s="30">
        <v>11</v>
      </c>
      <c r="E142" s="30">
        <v>11</v>
      </c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>
        <v>2</v>
      </c>
      <c r="Z142" s="30">
        <v>2</v>
      </c>
      <c r="AA142" s="30">
        <v>11</v>
      </c>
      <c r="AB142" s="30">
        <v>11</v>
      </c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12">
        <v>596.36</v>
      </c>
    </row>
    <row r="143" spans="1:48" x14ac:dyDescent="0.25">
      <c r="A143" s="5" t="s">
        <v>133</v>
      </c>
      <c r="B143" s="30">
        <v>3</v>
      </c>
      <c r="C143" s="30">
        <v>0</v>
      </c>
      <c r="D143" s="30">
        <v>6</v>
      </c>
      <c r="E143" s="30">
        <v>0</v>
      </c>
      <c r="F143" s="30"/>
      <c r="G143" s="30"/>
      <c r="H143" s="30">
        <v>6</v>
      </c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>
        <v>3</v>
      </c>
      <c r="Z143" s="30">
        <v>0</v>
      </c>
      <c r="AA143" s="30">
        <v>8</v>
      </c>
      <c r="AB143" s="30">
        <v>0</v>
      </c>
      <c r="AC143" s="30"/>
      <c r="AD143" s="30"/>
      <c r="AE143" s="30">
        <v>8</v>
      </c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12">
        <v>2060</v>
      </c>
    </row>
    <row r="144" spans="1:48" x14ac:dyDescent="0.25">
      <c r="A144" s="5" t="s">
        <v>134</v>
      </c>
      <c r="B144" s="30">
        <v>1</v>
      </c>
      <c r="C144" s="30">
        <v>0</v>
      </c>
      <c r="D144" s="30">
        <v>3</v>
      </c>
      <c r="E144" s="30">
        <v>0</v>
      </c>
      <c r="F144" s="30"/>
      <c r="G144" s="30"/>
      <c r="H144" s="30"/>
      <c r="I144" s="30">
        <v>3</v>
      </c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>
        <v>1</v>
      </c>
      <c r="Z144" s="30">
        <v>0</v>
      </c>
      <c r="AA144" s="30">
        <v>3</v>
      </c>
      <c r="AB144" s="30">
        <v>0</v>
      </c>
      <c r="AC144" s="30"/>
      <c r="AD144" s="30"/>
      <c r="AE144" s="30"/>
      <c r="AF144" s="30">
        <v>3</v>
      </c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12">
        <v>693.34</v>
      </c>
    </row>
    <row r="145" spans="1:61" x14ac:dyDescent="0.25">
      <c r="A145" s="5" t="s">
        <v>135</v>
      </c>
      <c r="B145" s="30">
        <v>0</v>
      </c>
      <c r="C145" s="30">
        <v>0</v>
      </c>
      <c r="D145" s="30">
        <v>0</v>
      </c>
      <c r="E145" s="30">
        <v>0</v>
      </c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>
        <v>0</v>
      </c>
      <c r="Z145" s="30">
        <v>0</v>
      </c>
      <c r="AA145" s="30">
        <v>0</v>
      </c>
      <c r="AB145" s="30">
        <v>0</v>
      </c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12"/>
    </row>
    <row r="146" spans="1:61" x14ac:dyDescent="0.25">
      <c r="A146" s="5" t="s">
        <v>136</v>
      </c>
      <c r="B146" s="30">
        <v>3</v>
      </c>
      <c r="C146" s="30">
        <v>1</v>
      </c>
      <c r="D146" s="30">
        <v>3</v>
      </c>
      <c r="E146" s="30">
        <v>1</v>
      </c>
      <c r="F146" s="30"/>
      <c r="G146" s="30"/>
      <c r="H146" s="30">
        <v>1</v>
      </c>
      <c r="I146" s="30"/>
      <c r="J146" s="30"/>
      <c r="K146" s="30"/>
      <c r="L146" s="30">
        <v>1</v>
      </c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>
        <v>1</v>
      </c>
      <c r="Z146" s="30">
        <v>0</v>
      </c>
      <c r="AA146" s="30">
        <v>1</v>
      </c>
      <c r="AB146" s="30">
        <v>0</v>
      </c>
      <c r="AC146" s="30"/>
      <c r="AD146" s="30"/>
      <c r="AE146" s="30">
        <v>1</v>
      </c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12">
        <v>1490</v>
      </c>
    </row>
    <row r="147" spans="1:61" x14ac:dyDescent="0.25">
      <c r="A147" s="5" t="s">
        <v>137</v>
      </c>
      <c r="B147" s="30">
        <v>3</v>
      </c>
      <c r="C147" s="30">
        <v>0</v>
      </c>
      <c r="D147" s="30">
        <v>20</v>
      </c>
      <c r="E147" s="30">
        <v>0</v>
      </c>
      <c r="F147" s="30"/>
      <c r="G147" s="30"/>
      <c r="H147" s="30">
        <v>20</v>
      </c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>
        <v>1</v>
      </c>
      <c r="Z147" s="30">
        <v>0</v>
      </c>
      <c r="AA147" s="30">
        <v>1</v>
      </c>
      <c r="AB147" s="30">
        <v>0</v>
      </c>
      <c r="AC147" s="30"/>
      <c r="AD147" s="30"/>
      <c r="AE147" s="30">
        <v>1</v>
      </c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12">
        <v>432</v>
      </c>
    </row>
    <row r="148" spans="1:61" x14ac:dyDescent="0.25">
      <c r="A148" s="5" t="s">
        <v>138</v>
      </c>
      <c r="B148" s="30">
        <v>1</v>
      </c>
      <c r="C148" s="30">
        <v>0</v>
      </c>
      <c r="D148" s="30">
        <v>4</v>
      </c>
      <c r="E148" s="30">
        <v>0</v>
      </c>
      <c r="F148" s="30"/>
      <c r="G148" s="30"/>
      <c r="H148" s="30">
        <v>4</v>
      </c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>
        <v>1</v>
      </c>
      <c r="Z148" s="30">
        <v>0</v>
      </c>
      <c r="AA148" s="30">
        <v>4</v>
      </c>
      <c r="AB148" s="30">
        <v>0</v>
      </c>
      <c r="AC148" s="30"/>
      <c r="AD148" s="30"/>
      <c r="AE148" s="30">
        <v>4</v>
      </c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12">
        <v>952</v>
      </c>
    </row>
    <row r="149" spans="1:61" x14ac:dyDescent="0.25">
      <c r="A149" s="5" t="s">
        <v>139</v>
      </c>
      <c r="B149" s="30">
        <v>4</v>
      </c>
      <c r="C149" s="30">
        <v>0</v>
      </c>
      <c r="D149" s="30">
        <v>91</v>
      </c>
      <c r="E149" s="30">
        <v>0</v>
      </c>
      <c r="F149" s="30"/>
      <c r="G149" s="30"/>
      <c r="H149" s="30">
        <v>91</v>
      </c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>
        <v>0</v>
      </c>
      <c r="Z149" s="30">
        <v>0</v>
      </c>
      <c r="AA149" s="30">
        <v>0</v>
      </c>
      <c r="AB149" s="30">
        <v>0</v>
      </c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12"/>
    </row>
    <row r="150" spans="1:61" x14ac:dyDescent="0.25">
      <c r="A150" s="5" t="s">
        <v>140</v>
      </c>
      <c r="B150" s="30">
        <v>0</v>
      </c>
      <c r="C150" s="30">
        <v>0</v>
      </c>
      <c r="D150" s="30">
        <v>0</v>
      </c>
      <c r="E150" s="30">
        <v>0</v>
      </c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>
        <v>0</v>
      </c>
      <c r="Z150" s="30">
        <v>0</v>
      </c>
      <c r="AA150" s="30">
        <v>0</v>
      </c>
      <c r="AB150" s="30">
        <v>0</v>
      </c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12"/>
    </row>
    <row r="151" spans="1:61" x14ac:dyDescent="0.25">
      <c r="A151" s="5" t="s">
        <v>141</v>
      </c>
      <c r="B151" s="30">
        <v>0</v>
      </c>
      <c r="C151" s="30">
        <v>0</v>
      </c>
      <c r="D151" s="30">
        <v>0</v>
      </c>
      <c r="E151" s="30">
        <v>0</v>
      </c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>
        <v>0</v>
      </c>
      <c r="Z151" s="30">
        <v>0</v>
      </c>
      <c r="AA151" s="30">
        <v>0</v>
      </c>
      <c r="AB151" s="30">
        <v>0</v>
      </c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12"/>
    </row>
    <row r="152" spans="1:61" x14ac:dyDescent="0.25">
      <c r="A152" s="5" t="s">
        <v>225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</row>
    <row r="153" spans="1:61" x14ac:dyDescent="0.25">
      <c r="A153" s="5" t="s">
        <v>226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</row>
    <row r="154" spans="1:61" s="2" customFormat="1" x14ac:dyDescent="0.25">
      <c r="A154" s="4" t="s">
        <v>142</v>
      </c>
      <c r="B154" s="28">
        <f>SUM(B155:B156)</f>
        <v>68</v>
      </c>
      <c r="C154" s="28">
        <f t="shared" ref="C154:AU154" si="14">SUM(C155:C156)</f>
        <v>22</v>
      </c>
      <c r="D154" s="28">
        <f t="shared" si="14"/>
        <v>194</v>
      </c>
      <c r="E154" s="28">
        <f>SUM(E155:E156)</f>
        <v>74</v>
      </c>
      <c r="F154" s="28">
        <f t="shared" si="14"/>
        <v>0</v>
      </c>
      <c r="G154" s="28">
        <f t="shared" si="14"/>
        <v>0</v>
      </c>
      <c r="H154" s="28">
        <f t="shared" si="14"/>
        <v>37</v>
      </c>
      <c r="I154" s="28">
        <f t="shared" si="14"/>
        <v>0</v>
      </c>
      <c r="J154" s="28">
        <f t="shared" si="14"/>
        <v>0</v>
      </c>
      <c r="K154" s="28">
        <f t="shared" si="14"/>
        <v>2</v>
      </c>
      <c r="L154" s="28">
        <f t="shared" si="14"/>
        <v>20</v>
      </c>
      <c r="M154" s="28">
        <f t="shared" si="14"/>
        <v>3</v>
      </c>
      <c r="N154" s="28">
        <f t="shared" si="14"/>
        <v>6</v>
      </c>
      <c r="O154" s="28">
        <f t="shared" si="14"/>
        <v>2</v>
      </c>
      <c r="P154" s="28">
        <f t="shared" si="14"/>
        <v>0</v>
      </c>
      <c r="Q154" s="28">
        <f t="shared" si="14"/>
        <v>2</v>
      </c>
      <c r="R154" s="28">
        <f t="shared" si="14"/>
        <v>3</v>
      </c>
      <c r="S154" s="28">
        <f t="shared" si="14"/>
        <v>0</v>
      </c>
      <c r="T154" s="28">
        <f t="shared" si="14"/>
        <v>0</v>
      </c>
      <c r="U154" s="28">
        <f t="shared" si="14"/>
        <v>29</v>
      </c>
      <c r="V154" s="28">
        <f t="shared" si="14"/>
        <v>9</v>
      </c>
      <c r="W154" s="28">
        <f t="shared" si="14"/>
        <v>4</v>
      </c>
      <c r="X154" s="28">
        <f t="shared" si="14"/>
        <v>3</v>
      </c>
      <c r="Y154" s="28">
        <f t="shared" si="14"/>
        <v>53</v>
      </c>
      <c r="Z154" s="28">
        <f t="shared" si="14"/>
        <v>21</v>
      </c>
      <c r="AA154" s="28">
        <f t="shared" si="14"/>
        <v>153</v>
      </c>
      <c r="AB154" s="28">
        <f>SUM(AB155:AB156)</f>
        <v>73</v>
      </c>
      <c r="AC154" s="28">
        <f t="shared" si="14"/>
        <v>0</v>
      </c>
      <c r="AD154" s="28">
        <f t="shared" si="14"/>
        <v>0</v>
      </c>
      <c r="AE154" s="28">
        <f t="shared" si="14"/>
        <v>33</v>
      </c>
      <c r="AF154" s="28">
        <f t="shared" si="14"/>
        <v>0</v>
      </c>
      <c r="AG154" s="28">
        <f t="shared" si="14"/>
        <v>0</v>
      </c>
      <c r="AH154" s="28">
        <f t="shared" si="14"/>
        <v>0</v>
      </c>
      <c r="AI154" s="28">
        <f t="shared" si="14"/>
        <v>9</v>
      </c>
      <c r="AJ154" s="28">
        <f t="shared" si="14"/>
        <v>3</v>
      </c>
      <c r="AK154" s="28">
        <f t="shared" si="14"/>
        <v>1</v>
      </c>
      <c r="AL154" s="28">
        <f t="shared" si="14"/>
        <v>2</v>
      </c>
      <c r="AM154" s="28">
        <f t="shared" si="14"/>
        <v>0</v>
      </c>
      <c r="AN154" s="28">
        <f t="shared" si="14"/>
        <v>0</v>
      </c>
      <c r="AO154" s="28">
        <f t="shared" si="14"/>
        <v>3</v>
      </c>
      <c r="AP154" s="28">
        <f t="shared" si="14"/>
        <v>0</v>
      </c>
      <c r="AQ154" s="28">
        <f t="shared" si="14"/>
        <v>0</v>
      </c>
      <c r="AR154" s="28">
        <f t="shared" si="14"/>
        <v>14</v>
      </c>
      <c r="AS154" s="28">
        <f t="shared" si="14"/>
        <v>8</v>
      </c>
      <c r="AT154" s="28">
        <f t="shared" si="14"/>
        <v>4</v>
      </c>
      <c r="AU154" s="28">
        <f t="shared" si="14"/>
        <v>3</v>
      </c>
      <c r="AV154" s="11">
        <v>2609.2600000000002</v>
      </c>
    </row>
    <row r="155" spans="1:61" x14ac:dyDescent="0.25">
      <c r="A155" s="5" t="s">
        <v>143</v>
      </c>
      <c r="B155" s="30">
        <v>65</v>
      </c>
      <c r="C155" s="30">
        <v>19</v>
      </c>
      <c r="D155" s="30">
        <v>157</v>
      </c>
      <c r="E155" s="30">
        <v>37</v>
      </c>
      <c r="F155" s="30"/>
      <c r="G155" s="30"/>
      <c r="H155" s="30">
        <v>37</v>
      </c>
      <c r="I155" s="30"/>
      <c r="J155" s="30"/>
      <c r="K155" s="30">
        <v>2</v>
      </c>
      <c r="L155" s="30">
        <v>20</v>
      </c>
      <c r="M155" s="30">
        <v>3</v>
      </c>
      <c r="N155" s="30">
        <v>6</v>
      </c>
      <c r="O155" s="30">
        <v>2</v>
      </c>
      <c r="P155" s="30"/>
      <c r="Q155" s="30">
        <v>2</v>
      </c>
      <c r="R155" s="30">
        <v>3</v>
      </c>
      <c r="S155" s="30"/>
      <c r="T155" s="30"/>
      <c r="U155" s="30">
        <v>29</v>
      </c>
      <c r="V155" s="30">
        <v>9</v>
      </c>
      <c r="W155" s="30">
        <v>4</v>
      </c>
      <c r="X155" s="30">
        <v>3</v>
      </c>
      <c r="Y155" s="30">
        <v>50</v>
      </c>
      <c r="Z155" s="30">
        <v>18</v>
      </c>
      <c r="AA155" s="30">
        <v>116</v>
      </c>
      <c r="AB155" s="30">
        <v>36</v>
      </c>
      <c r="AC155" s="30"/>
      <c r="AD155" s="30"/>
      <c r="AE155" s="30">
        <v>33</v>
      </c>
      <c r="AF155" s="30"/>
      <c r="AG155" s="30"/>
      <c r="AH155" s="30"/>
      <c r="AI155" s="30">
        <v>9</v>
      </c>
      <c r="AJ155" s="30">
        <v>3</v>
      </c>
      <c r="AK155" s="30">
        <v>1</v>
      </c>
      <c r="AL155" s="30">
        <v>2</v>
      </c>
      <c r="AM155" s="30"/>
      <c r="AN155" s="30"/>
      <c r="AO155" s="30">
        <v>3</v>
      </c>
      <c r="AP155" s="30"/>
      <c r="AQ155" s="30"/>
      <c r="AR155" s="30">
        <v>14</v>
      </c>
      <c r="AS155" s="30">
        <v>8</v>
      </c>
      <c r="AT155" s="30">
        <v>4</v>
      </c>
      <c r="AU155" s="30">
        <v>3</v>
      </c>
      <c r="AV155" s="12">
        <v>3104.7</v>
      </c>
    </row>
    <row r="156" spans="1:61" x14ac:dyDescent="0.25">
      <c r="A156" s="5" t="s">
        <v>144</v>
      </c>
      <c r="B156" s="30">
        <v>3</v>
      </c>
      <c r="C156" s="30">
        <v>3</v>
      </c>
      <c r="D156" s="30">
        <v>37</v>
      </c>
      <c r="E156" s="30">
        <v>37</v>
      </c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>
        <v>3</v>
      </c>
      <c r="Z156" s="30">
        <v>3</v>
      </c>
      <c r="AA156" s="30">
        <v>37</v>
      </c>
      <c r="AB156" s="30">
        <v>37</v>
      </c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12">
        <v>1056</v>
      </c>
    </row>
    <row r="157" spans="1:61" s="2" customFormat="1" x14ac:dyDescent="0.25">
      <c r="A157" s="4" t="s">
        <v>145</v>
      </c>
      <c r="B157" s="28">
        <f>B158+B165+B166+B167+B168+B169</f>
        <v>81</v>
      </c>
      <c r="C157" s="28">
        <f t="shared" ref="C157:AU157" si="15">C158+C165+C166+C167+C168+C169</f>
        <v>52</v>
      </c>
      <c r="D157" s="28">
        <f t="shared" si="15"/>
        <v>233</v>
      </c>
      <c r="E157" s="28">
        <f>E158+E165+E166+E167+E168+E169</f>
        <v>194</v>
      </c>
      <c r="F157" s="28">
        <f t="shared" si="15"/>
        <v>0</v>
      </c>
      <c r="G157" s="28">
        <f t="shared" si="15"/>
        <v>0</v>
      </c>
      <c r="H157" s="28">
        <f t="shared" si="15"/>
        <v>0</v>
      </c>
      <c r="I157" s="28">
        <f t="shared" si="15"/>
        <v>0</v>
      </c>
      <c r="J157" s="28">
        <f t="shared" si="15"/>
        <v>0</v>
      </c>
      <c r="K157" s="28">
        <f t="shared" si="15"/>
        <v>0</v>
      </c>
      <c r="L157" s="28">
        <f t="shared" si="15"/>
        <v>0</v>
      </c>
      <c r="M157" s="28">
        <f t="shared" si="15"/>
        <v>0</v>
      </c>
      <c r="N157" s="28">
        <f t="shared" si="15"/>
        <v>0</v>
      </c>
      <c r="O157" s="28">
        <f t="shared" si="15"/>
        <v>0</v>
      </c>
      <c r="P157" s="28">
        <f t="shared" si="15"/>
        <v>0</v>
      </c>
      <c r="Q157" s="28">
        <f t="shared" si="15"/>
        <v>0</v>
      </c>
      <c r="R157" s="28">
        <f t="shared" si="15"/>
        <v>3</v>
      </c>
      <c r="S157" s="28">
        <f t="shared" si="15"/>
        <v>0</v>
      </c>
      <c r="T157" s="28">
        <f t="shared" si="15"/>
        <v>0</v>
      </c>
      <c r="U157" s="28">
        <f t="shared" si="15"/>
        <v>29</v>
      </c>
      <c r="V157" s="28">
        <f t="shared" si="15"/>
        <v>1</v>
      </c>
      <c r="W157" s="28">
        <f t="shared" si="15"/>
        <v>0</v>
      </c>
      <c r="X157" s="28">
        <f t="shared" si="15"/>
        <v>6</v>
      </c>
      <c r="Y157" s="28">
        <f t="shared" si="15"/>
        <v>74</v>
      </c>
      <c r="Z157" s="28">
        <f t="shared" si="15"/>
        <v>51</v>
      </c>
      <c r="AA157" s="28">
        <f t="shared" si="15"/>
        <v>222</v>
      </c>
      <c r="AB157" s="28">
        <f>AB158+AB165+AB166+AB167+AB168+AB169</f>
        <v>191</v>
      </c>
      <c r="AC157" s="28">
        <f t="shared" si="15"/>
        <v>0</v>
      </c>
      <c r="AD157" s="28">
        <f t="shared" si="15"/>
        <v>0</v>
      </c>
      <c r="AE157" s="28">
        <f t="shared" si="15"/>
        <v>0</v>
      </c>
      <c r="AF157" s="28">
        <f t="shared" si="15"/>
        <v>0</v>
      </c>
      <c r="AG157" s="28">
        <f t="shared" si="15"/>
        <v>0</v>
      </c>
      <c r="AH157" s="28">
        <f t="shared" si="15"/>
        <v>0</v>
      </c>
      <c r="AI157" s="28">
        <f t="shared" si="15"/>
        <v>0</v>
      </c>
      <c r="AJ157" s="28">
        <f t="shared" si="15"/>
        <v>0</v>
      </c>
      <c r="AK157" s="28">
        <f t="shared" si="15"/>
        <v>0</v>
      </c>
      <c r="AL157" s="28">
        <f t="shared" si="15"/>
        <v>0</v>
      </c>
      <c r="AM157" s="28">
        <f t="shared" si="15"/>
        <v>0</v>
      </c>
      <c r="AN157" s="28">
        <f t="shared" si="15"/>
        <v>0</v>
      </c>
      <c r="AO157" s="28">
        <f t="shared" si="15"/>
        <v>0</v>
      </c>
      <c r="AP157" s="28">
        <f t="shared" si="15"/>
        <v>0</v>
      </c>
      <c r="AQ157" s="28">
        <f t="shared" si="15"/>
        <v>0</v>
      </c>
      <c r="AR157" s="28">
        <f t="shared" si="15"/>
        <v>24</v>
      </c>
      <c r="AS157" s="28">
        <f t="shared" si="15"/>
        <v>1</v>
      </c>
      <c r="AT157" s="28">
        <f t="shared" si="15"/>
        <v>0</v>
      </c>
      <c r="AU157" s="28">
        <f t="shared" si="15"/>
        <v>6</v>
      </c>
      <c r="AV157" s="11">
        <v>1365.61</v>
      </c>
    </row>
    <row r="158" spans="1:61" s="1" customFormat="1" x14ac:dyDescent="0.25">
      <c r="A158" s="7" t="s">
        <v>146</v>
      </c>
      <c r="B158" s="31">
        <f>SUM(B159:B164)</f>
        <v>62</v>
      </c>
      <c r="C158" s="31">
        <f t="shared" ref="C158:AU158" si="16">SUM(C159:C164)</f>
        <v>39</v>
      </c>
      <c r="D158" s="31">
        <f t="shared" si="16"/>
        <v>209</v>
      </c>
      <c r="E158" s="31">
        <f>SUM(E159:E164)</f>
        <v>178</v>
      </c>
      <c r="F158" s="31">
        <f t="shared" si="16"/>
        <v>0</v>
      </c>
      <c r="G158" s="31">
        <f t="shared" si="16"/>
        <v>0</v>
      </c>
      <c r="H158" s="31">
        <f t="shared" si="16"/>
        <v>0</v>
      </c>
      <c r="I158" s="31">
        <f t="shared" si="16"/>
        <v>0</v>
      </c>
      <c r="J158" s="31">
        <f t="shared" si="16"/>
        <v>0</v>
      </c>
      <c r="K158" s="31">
        <f t="shared" si="16"/>
        <v>0</v>
      </c>
      <c r="L158" s="31">
        <f t="shared" si="16"/>
        <v>0</v>
      </c>
      <c r="M158" s="31">
        <f t="shared" si="16"/>
        <v>0</v>
      </c>
      <c r="N158" s="31">
        <f t="shared" si="16"/>
        <v>0</v>
      </c>
      <c r="O158" s="31">
        <f t="shared" si="16"/>
        <v>0</v>
      </c>
      <c r="P158" s="31">
        <f t="shared" si="16"/>
        <v>0</v>
      </c>
      <c r="Q158" s="31">
        <f t="shared" si="16"/>
        <v>0</v>
      </c>
      <c r="R158" s="31">
        <f t="shared" si="16"/>
        <v>3</v>
      </c>
      <c r="S158" s="31">
        <f t="shared" si="16"/>
        <v>0</v>
      </c>
      <c r="T158" s="31">
        <f t="shared" si="16"/>
        <v>0</v>
      </c>
      <c r="U158" s="31">
        <f t="shared" si="16"/>
        <v>21</v>
      </c>
      <c r="V158" s="31">
        <f t="shared" si="16"/>
        <v>1</v>
      </c>
      <c r="W158" s="31">
        <f t="shared" si="16"/>
        <v>0</v>
      </c>
      <c r="X158" s="31">
        <f t="shared" si="16"/>
        <v>6</v>
      </c>
      <c r="Y158" s="31">
        <f t="shared" si="16"/>
        <v>56</v>
      </c>
      <c r="Z158" s="31">
        <f t="shared" si="16"/>
        <v>38</v>
      </c>
      <c r="AA158" s="31">
        <f t="shared" si="16"/>
        <v>199</v>
      </c>
      <c r="AB158" s="31">
        <f>SUM(AB159:AB164)</f>
        <v>175</v>
      </c>
      <c r="AC158" s="31">
        <f t="shared" si="16"/>
        <v>0</v>
      </c>
      <c r="AD158" s="31">
        <f t="shared" si="16"/>
        <v>0</v>
      </c>
      <c r="AE158" s="31">
        <f t="shared" si="16"/>
        <v>0</v>
      </c>
      <c r="AF158" s="31">
        <f t="shared" si="16"/>
        <v>0</v>
      </c>
      <c r="AG158" s="31">
        <f t="shared" si="16"/>
        <v>0</v>
      </c>
      <c r="AH158" s="31">
        <f t="shared" si="16"/>
        <v>0</v>
      </c>
      <c r="AI158" s="31">
        <f t="shared" si="16"/>
        <v>0</v>
      </c>
      <c r="AJ158" s="31">
        <f t="shared" si="16"/>
        <v>0</v>
      </c>
      <c r="AK158" s="31">
        <f t="shared" si="16"/>
        <v>0</v>
      </c>
      <c r="AL158" s="31">
        <f t="shared" si="16"/>
        <v>0</v>
      </c>
      <c r="AM158" s="31">
        <f t="shared" si="16"/>
        <v>0</v>
      </c>
      <c r="AN158" s="31">
        <f t="shared" si="16"/>
        <v>0</v>
      </c>
      <c r="AO158" s="31">
        <f t="shared" si="16"/>
        <v>0</v>
      </c>
      <c r="AP158" s="31">
        <f t="shared" si="16"/>
        <v>0</v>
      </c>
      <c r="AQ158" s="31">
        <f t="shared" si="16"/>
        <v>0</v>
      </c>
      <c r="AR158" s="31">
        <f t="shared" si="16"/>
        <v>17</v>
      </c>
      <c r="AS158" s="31">
        <f t="shared" si="16"/>
        <v>1</v>
      </c>
      <c r="AT158" s="31">
        <f t="shared" si="16"/>
        <v>0</v>
      </c>
      <c r="AU158" s="31">
        <f t="shared" si="16"/>
        <v>6</v>
      </c>
      <c r="AV158" s="13">
        <v>1184.75</v>
      </c>
    </row>
    <row r="159" spans="1:61" x14ac:dyDescent="0.25">
      <c r="A159" s="6" t="s">
        <v>147</v>
      </c>
      <c r="B159" s="30">
        <v>18</v>
      </c>
      <c r="C159" s="30">
        <v>11</v>
      </c>
      <c r="D159" s="30">
        <v>43</v>
      </c>
      <c r="E159" s="30">
        <v>35</v>
      </c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>
        <v>8</v>
      </c>
      <c r="V159" s="30"/>
      <c r="W159" s="30"/>
      <c r="X159" s="30"/>
      <c r="Y159" s="30">
        <v>17</v>
      </c>
      <c r="Z159" s="30">
        <v>11</v>
      </c>
      <c r="AA159" s="30">
        <v>41</v>
      </c>
      <c r="AB159" s="30">
        <v>34</v>
      </c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>
        <v>7</v>
      </c>
      <c r="AS159" s="30"/>
      <c r="AT159" s="30"/>
      <c r="AU159" s="30"/>
      <c r="AV159" s="12">
        <v>928.98</v>
      </c>
    </row>
    <row r="160" spans="1:61" x14ac:dyDescent="0.25">
      <c r="A160" s="6" t="s">
        <v>227</v>
      </c>
      <c r="B160" s="30">
        <v>27</v>
      </c>
      <c r="C160" s="30">
        <v>17</v>
      </c>
      <c r="D160" s="30">
        <v>64</v>
      </c>
      <c r="E160" s="30">
        <v>49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>
        <v>3</v>
      </c>
      <c r="S160" s="30"/>
      <c r="T160" s="30"/>
      <c r="U160" s="30">
        <v>8</v>
      </c>
      <c r="V160" s="30">
        <v>1</v>
      </c>
      <c r="W160" s="30"/>
      <c r="X160" s="30">
        <v>3</v>
      </c>
      <c r="Y160" s="30">
        <v>24</v>
      </c>
      <c r="Z160" s="30">
        <v>16</v>
      </c>
      <c r="AA160" s="30">
        <v>58</v>
      </c>
      <c r="AB160" s="30">
        <v>47</v>
      </c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>
        <v>7</v>
      </c>
      <c r="AS160" s="30">
        <v>1</v>
      </c>
      <c r="AT160" s="30"/>
      <c r="AU160" s="30">
        <v>3</v>
      </c>
      <c r="AV160" s="12">
        <v>2985.52</v>
      </c>
    </row>
    <row r="161" spans="1:48" x14ac:dyDescent="0.25">
      <c r="A161" s="6" t="s">
        <v>148</v>
      </c>
      <c r="B161" s="30">
        <v>3</v>
      </c>
      <c r="C161" s="30">
        <v>2</v>
      </c>
      <c r="D161" s="30">
        <v>3</v>
      </c>
      <c r="E161" s="30">
        <v>2</v>
      </c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>
        <v>1</v>
      </c>
      <c r="V161" s="30"/>
      <c r="W161" s="30"/>
      <c r="X161" s="30"/>
      <c r="Y161" s="30">
        <v>3</v>
      </c>
      <c r="Z161" s="30">
        <v>2</v>
      </c>
      <c r="AA161" s="30">
        <v>3</v>
      </c>
      <c r="AB161" s="30">
        <v>2</v>
      </c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>
        <v>1</v>
      </c>
      <c r="AS161" s="30"/>
      <c r="AT161" s="30"/>
      <c r="AU161" s="30"/>
      <c r="AV161" s="12">
        <v>2040</v>
      </c>
    </row>
    <row r="162" spans="1:48" x14ac:dyDescent="0.25">
      <c r="A162" s="6" t="s">
        <v>149</v>
      </c>
      <c r="B162" s="30">
        <v>8</v>
      </c>
      <c r="C162" s="30">
        <v>8</v>
      </c>
      <c r="D162" s="30">
        <v>82</v>
      </c>
      <c r="E162" s="30">
        <v>82</v>
      </c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>
        <v>8</v>
      </c>
      <c r="Z162" s="30">
        <v>8</v>
      </c>
      <c r="AA162" s="30">
        <v>82</v>
      </c>
      <c r="AB162" s="30">
        <v>82</v>
      </c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12">
        <v>136.84</v>
      </c>
    </row>
    <row r="163" spans="1:48" x14ac:dyDescent="0.25">
      <c r="A163" s="6" t="s">
        <v>150</v>
      </c>
      <c r="B163" s="30">
        <v>1</v>
      </c>
      <c r="C163" s="30">
        <v>1</v>
      </c>
      <c r="D163" s="30">
        <v>10</v>
      </c>
      <c r="E163" s="30">
        <v>10</v>
      </c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>
        <v>1</v>
      </c>
      <c r="Z163" s="30">
        <v>1</v>
      </c>
      <c r="AA163" s="30">
        <v>10</v>
      </c>
      <c r="AB163" s="30">
        <v>10</v>
      </c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12">
        <v>128</v>
      </c>
    </row>
    <row r="164" spans="1:48" x14ac:dyDescent="0.25">
      <c r="A164" s="6" t="s">
        <v>151</v>
      </c>
      <c r="B164" s="30">
        <v>5</v>
      </c>
      <c r="C164" s="30">
        <v>0</v>
      </c>
      <c r="D164" s="30">
        <v>7</v>
      </c>
      <c r="E164" s="30">
        <v>0</v>
      </c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>
        <v>4</v>
      </c>
      <c r="V164" s="30"/>
      <c r="W164" s="30"/>
      <c r="X164" s="30">
        <v>3</v>
      </c>
      <c r="Y164" s="30">
        <v>3</v>
      </c>
      <c r="Z164" s="30">
        <v>0</v>
      </c>
      <c r="AA164" s="30">
        <v>5</v>
      </c>
      <c r="AB164" s="30">
        <v>0</v>
      </c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>
        <v>2</v>
      </c>
      <c r="AS164" s="30"/>
      <c r="AT164" s="30"/>
      <c r="AU164" s="30">
        <v>3</v>
      </c>
      <c r="AV164" s="12">
        <v>1179.2</v>
      </c>
    </row>
    <row r="165" spans="1:48" x14ac:dyDescent="0.25">
      <c r="A165" s="5" t="s">
        <v>152</v>
      </c>
      <c r="B165" s="30">
        <v>8</v>
      </c>
      <c r="C165" s="30">
        <v>6</v>
      </c>
      <c r="D165" s="30">
        <v>13</v>
      </c>
      <c r="E165" s="30">
        <v>9</v>
      </c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>
        <v>4</v>
      </c>
      <c r="V165" s="30"/>
      <c r="W165" s="30"/>
      <c r="X165" s="30"/>
      <c r="Y165" s="30">
        <v>8</v>
      </c>
      <c r="Z165" s="30">
        <v>6</v>
      </c>
      <c r="AA165" s="30">
        <v>13</v>
      </c>
      <c r="AB165" s="30">
        <v>9</v>
      </c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>
        <v>4</v>
      </c>
      <c r="AS165" s="30"/>
      <c r="AT165" s="30"/>
      <c r="AU165" s="30"/>
      <c r="AV165" s="12">
        <v>3069.54</v>
      </c>
    </row>
    <row r="166" spans="1:48" x14ac:dyDescent="0.25">
      <c r="A166" s="5" t="s">
        <v>153</v>
      </c>
      <c r="B166" s="30">
        <v>9</v>
      </c>
      <c r="C166" s="30">
        <v>5</v>
      </c>
      <c r="D166" s="30">
        <v>9</v>
      </c>
      <c r="E166" s="30">
        <v>5</v>
      </c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>
        <v>4</v>
      </c>
      <c r="V166" s="30"/>
      <c r="W166" s="30"/>
      <c r="X166" s="30"/>
      <c r="Y166" s="30">
        <v>8</v>
      </c>
      <c r="Z166" s="30">
        <v>5</v>
      </c>
      <c r="AA166" s="30">
        <v>8</v>
      </c>
      <c r="AB166" s="30">
        <v>5</v>
      </c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>
        <v>3</v>
      </c>
      <c r="AS166" s="30"/>
      <c r="AT166" s="30"/>
      <c r="AU166" s="30"/>
      <c r="AV166" s="12">
        <v>2737</v>
      </c>
    </row>
    <row r="167" spans="1:48" x14ac:dyDescent="0.25">
      <c r="A167" s="5" t="s">
        <v>154</v>
      </c>
      <c r="B167" s="30">
        <v>1</v>
      </c>
      <c r="C167" s="30">
        <v>1</v>
      </c>
      <c r="D167" s="30">
        <v>1</v>
      </c>
      <c r="E167" s="30">
        <v>1</v>
      </c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>
        <v>1</v>
      </c>
      <c r="Z167" s="30">
        <v>1</v>
      </c>
      <c r="AA167" s="30">
        <v>1</v>
      </c>
      <c r="AB167" s="30">
        <v>1</v>
      </c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12">
        <v>2800</v>
      </c>
    </row>
    <row r="168" spans="1:48" x14ac:dyDescent="0.25">
      <c r="A168" s="5" t="s">
        <v>155</v>
      </c>
      <c r="B168" s="30">
        <v>1</v>
      </c>
      <c r="C168" s="30">
        <v>1</v>
      </c>
      <c r="D168" s="30">
        <v>1</v>
      </c>
      <c r="E168" s="30">
        <v>1</v>
      </c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>
        <v>1</v>
      </c>
      <c r="Z168" s="30">
        <v>1</v>
      </c>
      <c r="AA168" s="30">
        <v>1</v>
      </c>
      <c r="AB168" s="30">
        <v>1</v>
      </c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12">
        <v>2800</v>
      </c>
    </row>
    <row r="169" spans="1:48" x14ac:dyDescent="0.25">
      <c r="A169" s="5" t="s">
        <v>156</v>
      </c>
      <c r="B169" s="30">
        <v>0</v>
      </c>
      <c r="C169" s="30">
        <v>0</v>
      </c>
      <c r="D169" s="30">
        <v>0</v>
      </c>
      <c r="E169" s="30">
        <v>0</v>
      </c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>
        <v>0</v>
      </c>
      <c r="Z169" s="30">
        <v>0</v>
      </c>
      <c r="AA169" s="30">
        <v>0</v>
      </c>
      <c r="AB169" s="30">
        <v>0</v>
      </c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12"/>
    </row>
    <row r="170" spans="1:48" s="2" customFormat="1" x14ac:dyDescent="0.25">
      <c r="A170" s="4" t="s">
        <v>157</v>
      </c>
      <c r="B170" s="28">
        <f>SUM(B171:B181)</f>
        <v>67</v>
      </c>
      <c r="C170" s="28">
        <f t="shared" ref="C170:AU170" si="17">SUM(C171:C181)</f>
        <v>46</v>
      </c>
      <c r="D170" s="28">
        <f t="shared" si="17"/>
        <v>187</v>
      </c>
      <c r="E170" s="28">
        <f>SUM(E171:E181)</f>
        <v>128</v>
      </c>
      <c r="F170" s="28">
        <f t="shared" si="17"/>
        <v>0</v>
      </c>
      <c r="G170" s="28">
        <f t="shared" si="17"/>
        <v>1</v>
      </c>
      <c r="H170" s="28">
        <f t="shared" si="17"/>
        <v>0</v>
      </c>
      <c r="I170" s="28">
        <f t="shared" si="17"/>
        <v>0</v>
      </c>
      <c r="J170" s="28">
        <f t="shared" si="17"/>
        <v>0</v>
      </c>
      <c r="K170" s="28">
        <f t="shared" si="17"/>
        <v>0</v>
      </c>
      <c r="L170" s="28">
        <f t="shared" si="17"/>
        <v>0</v>
      </c>
      <c r="M170" s="28">
        <f t="shared" si="17"/>
        <v>0</v>
      </c>
      <c r="N170" s="28">
        <f t="shared" si="17"/>
        <v>0</v>
      </c>
      <c r="O170" s="28">
        <f t="shared" si="17"/>
        <v>0</v>
      </c>
      <c r="P170" s="28">
        <f t="shared" si="17"/>
        <v>0</v>
      </c>
      <c r="Q170" s="28">
        <f t="shared" si="17"/>
        <v>0</v>
      </c>
      <c r="R170" s="28">
        <f t="shared" si="17"/>
        <v>1</v>
      </c>
      <c r="S170" s="28">
        <f t="shared" si="17"/>
        <v>0</v>
      </c>
      <c r="T170" s="28">
        <f t="shared" si="17"/>
        <v>0</v>
      </c>
      <c r="U170" s="28">
        <f t="shared" si="17"/>
        <v>42</v>
      </c>
      <c r="V170" s="28">
        <f t="shared" si="17"/>
        <v>1</v>
      </c>
      <c r="W170" s="28">
        <f t="shared" si="17"/>
        <v>4</v>
      </c>
      <c r="X170" s="28">
        <f t="shared" si="17"/>
        <v>10</v>
      </c>
      <c r="Y170" s="28">
        <f t="shared" si="17"/>
        <v>54</v>
      </c>
      <c r="Z170" s="28">
        <f t="shared" si="17"/>
        <v>40</v>
      </c>
      <c r="AA170" s="28">
        <f t="shared" si="17"/>
        <v>130</v>
      </c>
      <c r="AB170" s="28">
        <f>SUM(AB171:AB181)</f>
        <v>108</v>
      </c>
      <c r="AC170" s="28">
        <f t="shared" si="17"/>
        <v>0</v>
      </c>
      <c r="AD170" s="28">
        <f t="shared" si="17"/>
        <v>0</v>
      </c>
      <c r="AE170" s="28">
        <f t="shared" si="17"/>
        <v>0</v>
      </c>
      <c r="AF170" s="28">
        <f t="shared" si="17"/>
        <v>0</v>
      </c>
      <c r="AG170" s="28">
        <f t="shared" si="17"/>
        <v>0</v>
      </c>
      <c r="AH170" s="28">
        <f t="shared" si="17"/>
        <v>0</v>
      </c>
      <c r="AI170" s="28">
        <f t="shared" si="17"/>
        <v>0</v>
      </c>
      <c r="AJ170" s="28">
        <f t="shared" si="17"/>
        <v>0</v>
      </c>
      <c r="AK170" s="28">
        <f t="shared" si="17"/>
        <v>0</v>
      </c>
      <c r="AL170" s="28">
        <f t="shared" si="17"/>
        <v>0</v>
      </c>
      <c r="AM170" s="28">
        <f t="shared" si="17"/>
        <v>0</v>
      </c>
      <c r="AN170" s="28">
        <f t="shared" si="17"/>
        <v>0</v>
      </c>
      <c r="AO170" s="28">
        <f t="shared" si="17"/>
        <v>1</v>
      </c>
      <c r="AP170" s="28">
        <f t="shared" si="17"/>
        <v>0</v>
      </c>
      <c r="AQ170" s="28">
        <f t="shared" si="17"/>
        <v>0</v>
      </c>
      <c r="AR170" s="28">
        <f t="shared" si="17"/>
        <v>8</v>
      </c>
      <c r="AS170" s="28">
        <f t="shared" si="17"/>
        <v>1</v>
      </c>
      <c r="AT170" s="28">
        <f t="shared" si="17"/>
        <v>2</v>
      </c>
      <c r="AU170" s="28">
        <f t="shared" si="17"/>
        <v>10</v>
      </c>
      <c r="AV170" s="11">
        <v>852.89</v>
      </c>
    </row>
    <row r="171" spans="1:48" x14ac:dyDescent="0.25">
      <c r="A171" s="5" t="s">
        <v>228</v>
      </c>
      <c r="B171" s="30">
        <v>2</v>
      </c>
      <c r="C171" s="30">
        <v>1</v>
      </c>
      <c r="D171" s="30">
        <v>2</v>
      </c>
      <c r="E171" s="30">
        <v>1</v>
      </c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>
        <v>1</v>
      </c>
      <c r="V171" s="30"/>
      <c r="W171" s="30"/>
      <c r="X171" s="30"/>
      <c r="Y171" s="30">
        <v>0</v>
      </c>
      <c r="Z171" s="30">
        <v>0</v>
      </c>
      <c r="AA171" s="30">
        <v>0</v>
      </c>
      <c r="AB171" s="30">
        <v>0</v>
      </c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12"/>
    </row>
    <row r="172" spans="1:48" x14ac:dyDescent="0.25">
      <c r="A172" s="5" t="s">
        <v>158</v>
      </c>
      <c r="B172" s="30">
        <v>20</v>
      </c>
      <c r="C172" s="30">
        <v>15</v>
      </c>
      <c r="D172" s="30">
        <v>72</v>
      </c>
      <c r="E172" s="30">
        <v>67</v>
      </c>
      <c r="F172" s="30"/>
      <c r="G172" s="30">
        <v>1</v>
      </c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>
        <v>1</v>
      </c>
      <c r="S172" s="30"/>
      <c r="T172" s="30"/>
      <c r="U172" s="30">
        <v>3</v>
      </c>
      <c r="V172" s="30"/>
      <c r="W172" s="30"/>
      <c r="X172" s="30"/>
      <c r="Y172" s="30">
        <v>18</v>
      </c>
      <c r="Z172" s="30">
        <v>14</v>
      </c>
      <c r="AA172" s="30">
        <v>70</v>
      </c>
      <c r="AB172" s="30">
        <v>66</v>
      </c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>
        <v>1</v>
      </c>
      <c r="AP172" s="30"/>
      <c r="AQ172" s="30"/>
      <c r="AR172" s="30">
        <v>3</v>
      </c>
      <c r="AS172" s="30"/>
      <c r="AT172" s="30"/>
      <c r="AU172" s="30"/>
      <c r="AV172" s="12">
        <v>241.47</v>
      </c>
    </row>
    <row r="173" spans="1:48" x14ac:dyDescent="0.25">
      <c r="A173" s="5" t="s">
        <v>159</v>
      </c>
      <c r="B173" s="30">
        <v>3</v>
      </c>
      <c r="C173" s="30">
        <v>3</v>
      </c>
      <c r="D173" s="30">
        <v>3</v>
      </c>
      <c r="E173" s="30">
        <v>3</v>
      </c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>
        <v>3</v>
      </c>
      <c r="Z173" s="30">
        <v>3</v>
      </c>
      <c r="AA173" s="30">
        <v>2</v>
      </c>
      <c r="AB173" s="30">
        <v>2</v>
      </c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12">
        <v>2500</v>
      </c>
    </row>
    <row r="174" spans="1:48" x14ac:dyDescent="0.25">
      <c r="A174" s="5" t="s">
        <v>160</v>
      </c>
      <c r="B174" s="30">
        <v>2</v>
      </c>
      <c r="C174" s="30">
        <v>2</v>
      </c>
      <c r="D174" s="30">
        <v>2</v>
      </c>
      <c r="E174" s="30">
        <v>2</v>
      </c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>
        <v>2</v>
      </c>
      <c r="Z174" s="30">
        <v>2</v>
      </c>
      <c r="AA174" s="30">
        <v>2</v>
      </c>
      <c r="AB174" s="30">
        <v>2</v>
      </c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12">
        <v>2260</v>
      </c>
    </row>
    <row r="175" spans="1:48" x14ac:dyDescent="0.25">
      <c r="A175" s="5" t="s">
        <v>161</v>
      </c>
      <c r="B175" s="30">
        <v>4</v>
      </c>
      <c r="C175" s="30">
        <v>2</v>
      </c>
      <c r="D175" s="30">
        <v>4</v>
      </c>
      <c r="E175" s="30">
        <v>2</v>
      </c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>
        <v>2</v>
      </c>
      <c r="V175" s="30"/>
      <c r="W175" s="30"/>
      <c r="X175" s="30"/>
      <c r="Y175" s="30">
        <v>4</v>
      </c>
      <c r="Z175" s="30">
        <v>2</v>
      </c>
      <c r="AA175" s="30">
        <v>4</v>
      </c>
      <c r="AB175" s="30">
        <v>2</v>
      </c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>
        <v>2</v>
      </c>
      <c r="AS175" s="30"/>
      <c r="AT175" s="30"/>
      <c r="AU175" s="30"/>
      <c r="AV175" s="12">
        <v>1502.5</v>
      </c>
    </row>
    <row r="176" spans="1:48" x14ac:dyDescent="0.25">
      <c r="A176" s="5" t="s">
        <v>162</v>
      </c>
      <c r="B176" s="30">
        <v>5</v>
      </c>
      <c r="C176" s="30">
        <v>3</v>
      </c>
      <c r="D176" s="30">
        <v>13</v>
      </c>
      <c r="E176" s="30">
        <v>3</v>
      </c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>
        <v>10</v>
      </c>
      <c r="Y176" s="30">
        <v>4</v>
      </c>
      <c r="Z176" s="30">
        <v>2</v>
      </c>
      <c r="AA176" s="30">
        <v>12</v>
      </c>
      <c r="AB176" s="30">
        <v>2</v>
      </c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>
        <v>10</v>
      </c>
      <c r="AV176" s="12">
        <v>1337.33</v>
      </c>
    </row>
    <row r="177" spans="1:61" x14ac:dyDescent="0.25">
      <c r="A177" s="5" t="s">
        <v>163</v>
      </c>
      <c r="B177" s="30">
        <v>7</v>
      </c>
      <c r="C177" s="30">
        <v>3</v>
      </c>
      <c r="D177" s="30">
        <v>8</v>
      </c>
      <c r="E177" s="30">
        <v>3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>
        <v>1</v>
      </c>
      <c r="V177" s="30"/>
      <c r="W177" s="30">
        <v>4</v>
      </c>
      <c r="X177" s="30"/>
      <c r="Y177" s="30">
        <v>6</v>
      </c>
      <c r="Z177" s="30">
        <v>3</v>
      </c>
      <c r="AA177" s="30">
        <v>6</v>
      </c>
      <c r="AB177" s="30">
        <v>3</v>
      </c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>
        <v>1</v>
      </c>
      <c r="AS177" s="30"/>
      <c r="AT177" s="30">
        <v>2</v>
      </c>
      <c r="AU177" s="30"/>
      <c r="AV177" s="12">
        <v>1081.8699999999999</v>
      </c>
    </row>
    <row r="178" spans="1:61" x14ac:dyDescent="0.25">
      <c r="A178" s="5" t="s">
        <v>164</v>
      </c>
      <c r="B178" s="30">
        <v>3</v>
      </c>
      <c r="C178" s="30">
        <v>3</v>
      </c>
      <c r="D178" s="30">
        <v>3</v>
      </c>
      <c r="E178" s="30">
        <v>3</v>
      </c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>
        <v>3</v>
      </c>
      <c r="Z178" s="30">
        <v>3</v>
      </c>
      <c r="AA178" s="30">
        <v>3</v>
      </c>
      <c r="AB178" s="30">
        <v>3</v>
      </c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12">
        <v>2600</v>
      </c>
    </row>
    <row r="179" spans="1:61" x14ac:dyDescent="0.25">
      <c r="A179" s="5" t="s">
        <v>165</v>
      </c>
      <c r="B179" s="30">
        <v>7</v>
      </c>
      <c r="C179" s="30">
        <v>7</v>
      </c>
      <c r="D179" s="30">
        <v>24</v>
      </c>
      <c r="E179" s="30">
        <v>24</v>
      </c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>
        <v>4</v>
      </c>
      <c r="Z179" s="30">
        <v>4</v>
      </c>
      <c r="AA179" s="30">
        <v>8</v>
      </c>
      <c r="AB179" s="30">
        <v>8</v>
      </c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12">
        <v>1890</v>
      </c>
    </row>
    <row r="180" spans="1:61" x14ac:dyDescent="0.25">
      <c r="A180" s="5" t="s">
        <v>166</v>
      </c>
      <c r="B180" s="30">
        <v>12</v>
      </c>
      <c r="C180" s="30">
        <v>6</v>
      </c>
      <c r="D180" s="30">
        <v>12</v>
      </c>
      <c r="E180" s="30">
        <v>6</v>
      </c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>
        <v>5</v>
      </c>
      <c r="V180" s="30">
        <v>1</v>
      </c>
      <c r="W180" s="30"/>
      <c r="X180" s="30"/>
      <c r="Y180" s="30">
        <v>9</v>
      </c>
      <c r="Z180" s="30">
        <v>6</v>
      </c>
      <c r="AA180" s="30">
        <v>9</v>
      </c>
      <c r="AB180" s="30">
        <v>6</v>
      </c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>
        <v>2</v>
      </c>
      <c r="AS180" s="30">
        <v>1</v>
      </c>
      <c r="AT180" s="30"/>
      <c r="AU180" s="30"/>
      <c r="AV180" s="12">
        <v>3579.56</v>
      </c>
    </row>
    <row r="181" spans="1:61" x14ac:dyDescent="0.25">
      <c r="A181" s="5" t="s">
        <v>167</v>
      </c>
      <c r="B181" s="30">
        <v>2</v>
      </c>
      <c r="C181" s="30">
        <v>1</v>
      </c>
      <c r="D181" s="30">
        <v>44</v>
      </c>
      <c r="E181" s="30">
        <v>14</v>
      </c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>
        <v>30</v>
      </c>
      <c r="V181" s="30"/>
      <c r="W181" s="30"/>
      <c r="X181" s="30"/>
      <c r="Y181" s="30">
        <v>1</v>
      </c>
      <c r="Z181" s="30">
        <v>1</v>
      </c>
      <c r="AA181" s="30">
        <v>14</v>
      </c>
      <c r="AB181" s="30">
        <v>14</v>
      </c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12">
        <v>54.85</v>
      </c>
    </row>
    <row r="182" spans="1:61" s="2" customFormat="1" x14ac:dyDescent="0.25">
      <c r="A182" s="4" t="s">
        <v>168</v>
      </c>
      <c r="B182" s="28">
        <f>SUM(B183:B188)</f>
        <v>19</v>
      </c>
      <c r="C182" s="28">
        <f t="shared" ref="C182:AU182" si="18">SUM(C183:C188)</f>
        <v>6</v>
      </c>
      <c r="D182" s="28">
        <f t="shared" si="18"/>
        <v>289</v>
      </c>
      <c r="E182" s="28">
        <f>SUM(E183:E188)</f>
        <v>148</v>
      </c>
      <c r="F182" s="28">
        <f t="shared" si="18"/>
        <v>0</v>
      </c>
      <c r="G182" s="28">
        <f t="shared" si="18"/>
        <v>0</v>
      </c>
      <c r="H182" s="28">
        <f t="shared" si="18"/>
        <v>4</v>
      </c>
      <c r="I182" s="28">
        <f t="shared" si="18"/>
        <v>0</v>
      </c>
      <c r="J182" s="28">
        <f t="shared" si="18"/>
        <v>0</v>
      </c>
      <c r="K182" s="28">
        <f t="shared" si="18"/>
        <v>3</v>
      </c>
      <c r="L182" s="28">
        <f t="shared" si="18"/>
        <v>4</v>
      </c>
      <c r="M182" s="28">
        <f t="shared" si="18"/>
        <v>128</v>
      </c>
      <c r="N182" s="28">
        <f t="shared" si="18"/>
        <v>0</v>
      </c>
      <c r="O182" s="28">
        <f t="shared" si="18"/>
        <v>2</v>
      </c>
      <c r="P182" s="28">
        <f t="shared" si="18"/>
        <v>0</v>
      </c>
      <c r="Q182" s="28">
        <f t="shared" si="18"/>
        <v>0</v>
      </c>
      <c r="R182" s="28">
        <f t="shared" si="18"/>
        <v>0</v>
      </c>
      <c r="S182" s="28">
        <f t="shared" si="18"/>
        <v>0</v>
      </c>
      <c r="T182" s="28">
        <f t="shared" si="18"/>
        <v>0</v>
      </c>
      <c r="U182" s="28">
        <f t="shared" si="18"/>
        <v>0</v>
      </c>
      <c r="V182" s="28">
        <f t="shared" si="18"/>
        <v>0</v>
      </c>
      <c r="W182" s="28">
        <f t="shared" si="18"/>
        <v>0</v>
      </c>
      <c r="X182" s="28">
        <f t="shared" si="18"/>
        <v>0</v>
      </c>
      <c r="Y182" s="28">
        <f t="shared" si="18"/>
        <v>19</v>
      </c>
      <c r="Z182" s="28">
        <f t="shared" si="18"/>
        <v>6</v>
      </c>
      <c r="AA182" s="28">
        <f t="shared" si="18"/>
        <v>285</v>
      </c>
      <c r="AB182" s="28">
        <f>SUM(AB183:AB188)</f>
        <v>148</v>
      </c>
      <c r="AC182" s="28">
        <f t="shared" si="18"/>
        <v>0</v>
      </c>
      <c r="AD182" s="28">
        <f t="shared" si="18"/>
        <v>0</v>
      </c>
      <c r="AE182" s="28">
        <f t="shared" si="18"/>
        <v>4</v>
      </c>
      <c r="AF182" s="28">
        <f t="shared" si="18"/>
        <v>0</v>
      </c>
      <c r="AG182" s="28">
        <f t="shared" si="18"/>
        <v>0</v>
      </c>
      <c r="AH182" s="28">
        <f t="shared" si="18"/>
        <v>3</v>
      </c>
      <c r="AI182" s="28">
        <f t="shared" si="18"/>
        <v>4</v>
      </c>
      <c r="AJ182" s="28">
        <f t="shared" si="18"/>
        <v>126</v>
      </c>
      <c r="AK182" s="28">
        <f t="shared" si="18"/>
        <v>0</v>
      </c>
      <c r="AL182" s="28">
        <f t="shared" si="18"/>
        <v>0</v>
      </c>
      <c r="AM182" s="28">
        <f t="shared" si="18"/>
        <v>0</v>
      </c>
      <c r="AN182" s="28">
        <f t="shared" si="18"/>
        <v>0</v>
      </c>
      <c r="AO182" s="28">
        <f t="shared" si="18"/>
        <v>0</v>
      </c>
      <c r="AP182" s="28">
        <f t="shared" si="18"/>
        <v>0</v>
      </c>
      <c r="AQ182" s="28">
        <f t="shared" si="18"/>
        <v>0</v>
      </c>
      <c r="AR182" s="28">
        <f t="shared" si="18"/>
        <v>0</v>
      </c>
      <c r="AS182" s="28">
        <f t="shared" si="18"/>
        <v>0</v>
      </c>
      <c r="AT182" s="28">
        <f t="shared" si="18"/>
        <v>0</v>
      </c>
      <c r="AU182" s="28">
        <f t="shared" si="18"/>
        <v>0</v>
      </c>
      <c r="AV182" s="11">
        <v>295.52</v>
      </c>
    </row>
    <row r="183" spans="1:61" x14ac:dyDescent="0.25">
      <c r="A183" s="5" t="s">
        <v>169</v>
      </c>
      <c r="B183" s="30">
        <v>0</v>
      </c>
      <c r="C183" s="30">
        <v>0</v>
      </c>
      <c r="D183" s="30">
        <v>0</v>
      </c>
      <c r="E183" s="30">
        <v>0</v>
      </c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>
        <v>0</v>
      </c>
      <c r="Z183" s="30">
        <v>0</v>
      </c>
      <c r="AA183" s="30">
        <v>0</v>
      </c>
      <c r="AB183" s="30">
        <v>0</v>
      </c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12"/>
    </row>
    <row r="184" spans="1:61" x14ac:dyDescent="0.25">
      <c r="A184" s="5" t="s">
        <v>170</v>
      </c>
      <c r="B184" s="30">
        <v>2</v>
      </c>
      <c r="C184" s="30">
        <v>0</v>
      </c>
      <c r="D184" s="30">
        <v>2</v>
      </c>
      <c r="E184" s="30">
        <v>0</v>
      </c>
      <c r="F184" s="30"/>
      <c r="G184" s="30"/>
      <c r="H184" s="30"/>
      <c r="I184" s="30"/>
      <c r="J184" s="30"/>
      <c r="K184" s="30"/>
      <c r="L184" s="30">
        <v>2</v>
      </c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>
        <v>2</v>
      </c>
      <c r="Z184" s="30">
        <v>0</v>
      </c>
      <c r="AA184" s="30">
        <v>2</v>
      </c>
      <c r="AB184" s="30">
        <v>0</v>
      </c>
      <c r="AC184" s="30"/>
      <c r="AD184" s="30"/>
      <c r="AE184" s="30"/>
      <c r="AF184" s="30"/>
      <c r="AG184" s="30"/>
      <c r="AH184" s="30"/>
      <c r="AI184" s="30">
        <v>2</v>
      </c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12">
        <v>2700</v>
      </c>
    </row>
    <row r="185" spans="1:61" x14ac:dyDescent="0.25">
      <c r="A185" s="5" t="s">
        <v>171</v>
      </c>
      <c r="B185" s="30">
        <v>7</v>
      </c>
      <c r="C185" s="30">
        <v>0</v>
      </c>
      <c r="D185" s="30">
        <v>10</v>
      </c>
      <c r="E185" s="30">
        <v>0</v>
      </c>
      <c r="F185" s="30"/>
      <c r="G185" s="30"/>
      <c r="H185" s="30">
        <v>4</v>
      </c>
      <c r="I185" s="30"/>
      <c r="J185" s="30"/>
      <c r="K185" s="30">
        <v>3</v>
      </c>
      <c r="L185" s="30"/>
      <c r="M185" s="30">
        <v>1</v>
      </c>
      <c r="N185" s="30"/>
      <c r="O185" s="30">
        <v>2</v>
      </c>
      <c r="P185" s="30"/>
      <c r="Q185" s="30"/>
      <c r="R185" s="30"/>
      <c r="S185" s="30"/>
      <c r="T185" s="30"/>
      <c r="U185" s="30"/>
      <c r="V185" s="30"/>
      <c r="W185" s="30"/>
      <c r="X185" s="30"/>
      <c r="Y185" s="30">
        <v>7</v>
      </c>
      <c r="Z185" s="30">
        <v>0</v>
      </c>
      <c r="AA185" s="30">
        <v>8</v>
      </c>
      <c r="AB185" s="30">
        <v>0</v>
      </c>
      <c r="AC185" s="30"/>
      <c r="AD185" s="30"/>
      <c r="AE185" s="30">
        <v>4</v>
      </c>
      <c r="AF185" s="30"/>
      <c r="AG185" s="30"/>
      <c r="AH185" s="30">
        <v>3</v>
      </c>
      <c r="AI185" s="30"/>
      <c r="AJ185" s="30">
        <v>1</v>
      </c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12">
        <v>2267.5</v>
      </c>
    </row>
    <row r="186" spans="1:61" x14ac:dyDescent="0.25">
      <c r="A186" s="5" t="s">
        <v>172</v>
      </c>
      <c r="B186" s="30">
        <v>0</v>
      </c>
      <c r="C186" s="30">
        <v>0</v>
      </c>
      <c r="D186" s="30">
        <v>0</v>
      </c>
      <c r="E186" s="30">
        <v>0</v>
      </c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>
        <v>0</v>
      </c>
      <c r="Z186" s="30">
        <v>0</v>
      </c>
      <c r="AA186" s="30">
        <v>0</v>
      </c>
      <c r="AB186" s="30">
        <v>0</v>
      </c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12"/>
    </row>
    <row r="187" spans="1:61" x14ac:dyDescent="0.25">
      <c r="A187" s="5" t="s">
        <v>173</v>
      </c>
      <c r="B187" s="30">
        <v>10</v>
      </c>
      <c r="C187" s="30">
        <v>6</v>
      </c>
      <c r="D187" s="30">
        <v>277</v>
      </c>
      <c r="E187" s="30">
        <v>148</v>
      </c>
      <c r="F187" s="30"/>
      <c r="G187" s="30"/>
      <c r="H187" s="30"/>
      <c r="I187" s="30"/>
      <c r="J187" s="30"/>
      <c r="K187" s="30"/>
      <c r="L187" s="30">
        <v>2</v>
      </c>
      <c r="M187" s="30">
        <v>127</v>
      </c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>
        <v>10</v>
      </c>
      <c r="Z187" s="30">
        <v>6</v>
      </c>
      <c r="AA187" s="30">
        <v>275</v>
      </c>
      <c r="AB187" s="30">
        <v>148</v>
      </c>
      <c r="AC187" s="30"/>
      <c r="AD187" s="30"/>
      <c r="AE187" s="30"/>
      <c r="AF187" s="30"/>
      <c r="AG187" s="30"/>
      <c r="AH187" s="30"/>
      <c r="AI187" s="30">
        <v>2</v>
      </c>
      <c r="AJ187" s="30">
        <v>125</v>
      </c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12">
        <v>220.66</v>
      </c>
    </row>
    <row r="188" spans="1:61" x14ac:dyDescent="0.25">
      <c r="A188" s="5" t="s">
        <v>174</v>
      </c>
      <c r="B188" s="30">
        <v>0</v>
      </c>
      <c r="C188" s="30">
        <v>0</v>
      </c>
      <c r="D188" s="30">
        <v>0</v>
      </c>
      <c r="E188" s="30">
        <v>0</v>
      </c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>
        <v>0</v>
      </c>
      <c r="Z188" s="30">
        <v>0</v>
      </c>
      <c r="AA188" s="30">
        <v>0</v>
      </c>
      <c r="AB188" s="30">
        <v>0</v>
      </c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12"/>
    </row>
    <row r="189" spans="1:61" x14ac:dyDescent="0.25">
      <c r="A189" s="5" t="s">
        <v>229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</row>
    <row r="190" spans="1:61" s="2" customFormat="1" x14ac:dyDescent="0.25">
      <c r="A190" s="4" t="s">
        <v>175</v>
      </c>
      <c r="B190" s="28">
        <f>B191+B194+B197+B198+B199+B200+B201+B202+B203+B204</f>
        <v>211</v>
      </c>
      <c r="C190" s="28">
        <f t="shared" ref="C190:AU190" si="19">C191+C194+C197+C198+C199+C200+C201+C202+C203+C204</f>
        <v>79</v>
      </c>
      <c r="D190" s="28">
        <f t="shared" si="19"/>
        <v>361</v>
      </c>
      <c r="E190" s="28">
        <f>E191+E194+E197+E198+E199+E200+E201+E202+E203+E204</f>
        <v>154</v>
      </c>
      <c r="F190" s="28">
        <f t="shared" si="19"/>
        <v>3</v>
      </c>
      <c r="G190" s="28">
        <f t="shared" si="19"/>
        <v>3</v>
      </c>
      <c r="H190" s="28">
        <f t="shared" si="19"/>
        <v>54</v>
      </c>
      <c r="I190" s="28">
        <f t="shared" si="19"/>
        <v>24</v>
      </c>
      <c r="J190" s="28">
        <f t="shared" si="19"/>
        <v>1</v>
      </c>
      <c r="K190" s="28">
        <f t="shared" si="19"/>
        <v>32</v>
      </c>
      <c r="L190" s="28">
        <f t="shared" si="19"/>
        <v>19</v>
      </c>
      <c r="M190" s="28">
        <f t="shared" si="19"/>
        <v>4</v>
      </c>
      <c r="N190" s="28">
        <f t="shared" si="19"/>
        <v>0</v>
      </c>
      <c r="O190" s="28">
        <f t="shared" si="19"/>
        <v>1</v>
      </c>
      <c r="P190" s="28">
        <f t="shared" si="19"/>
        <v>2</v>
      </c>
      <c r="Q190" s="28">
        <f t="shared" si="19"/>
        <v>3</v>
      </c>
      <c r="R190" s="28">
        <f t="shared" si="19"/>
        <v>53</v>
      </c>
      <c r="S190" s="28">
        <f t="shared" si="19"/>
        <v>1</v>
      </c>
      <c r="T190" s="28">
        <f t="shared" si="19"/>
        <v>0</v>
      </c>
      <c r="U190" s="28">
        <f t="shared" si="19"/>
        <v>1</v>
      </c>
      <c r="V190" s="28">
        <f t="shared" si="19"/>
        <v>0</v>
      </c>
      <c r="W190" s="28">
        <f t="shared" si="19"/>
        <v>0</v>
      </c>
      <c r="X190" s="28">
        <f t="shared" si="19"/>
        <v>6</v>
      </c>
      <c r="Y190" s="28">
        <f t="shared" si="19"/>
        <v>179</v>
      </c>
      <c r="Z190" s="28">
        <f t="shared" si="19"/>
        <v>72</v>
      </c>
      <c r="AA190" s="28">
        <f t="shared" si="19"/>
        <v>306</v>
      </c>
      <c r="AB190" s="28">
        <f>AB191+AB194+AB197+AB198+AB199+AB200+AB201+AB202+AB203+AB204</f>
        <v>144</v>
      </c>
      <c r="AC190" s="28">
        <f t="shared" si="19"/>
        <v>3</v>
      </c>
      <c r="AD190" s="28">
        <f t="shared" si="19"/>
        <v>2</v>
      </c>
      <c r="AE190" s="28">
        <f t="shared" si="19"/>
        <v>36</v>
      </c>
      <c r="AF190" s="28">
        <f t="shared" si="19"/>
        <v>24</v>
      </c>
      <c r="AG190" s="28">
        <f t="shared" si="19"/>
        <v>1</v>
      </c>
      <c r="AH190" s="28">
        <f t="shared" si="19"/>
        <v>59</v>
      </c>
      <c r="AI190" s="28">
        <f t="shared" si="19"/>
        <v>15</v>
      </c>
      <c r="AJ190" s="28">
        <f t="shared" si="19"/>
        <v>4</v>
      </c>
      <c r="AK190" s="28">
        <f t="shared" si="19"/>
        <v>0</v>
      </c>
      <c r="AL190" s="28">
        <f t="shared" si="19"/>
        <v>0</v>
      </c>
      <c r="AM190" s="28">
        <f t="shared" si="19"/>
        <v>2</v>
      </c>
      <c r="AN190" s="28">
        <f t="shared" si="19"/>
        <v>4</v>
      </c>
      <c r="AO190" s="28">
        <f t="shared" si="19"/>
        <v>46</v>
      </c>
      <c r="AP190" s="28">
        <f t="shared" si="19"/>
        <v>1</v>
      </c>
      <c r="AQ190" s="28">
        <f t="shared" si="19"/>
        <v>0</v>
      </c>
      <c r="AR190" s="28">
        <f t="shared" si="19"/>
        <v>1</v>
      </c>
      <c r="AS190" s="28">
        <f t="shared" si="19"/>
        <v>0</v>
      </c>
      <c r="AT190" s="28">
        <f t="shared" si="19"/>
        <v>0</v>
      </c>
      <c r="AU190" s="28">
        <f t="shared" si="19"/>
        <v>4</v>
      </c>
      <c r="AV190" s="11">
        <v>983.56</v>
      </c>
    </row>
    <row r="191" spans="1:61" s="1" customFormat="1" x14ac:dyDescent="0.25">
      <c r="A191" s="7" t="s">
        <v>176</v>
      </c>
      <c r="B191" s="31">
        <f>SUM(B192:B193)</f>
        <v>115</v>
      </c>
      <c r="C191" s="31">
        <f t="shared" ref="C191:AU191" si="20">SUM(C192:C193)</f>
        <v>40</v>
      </c>
      <c r="D191" s="31">
        <f t="shared" si="20"/>
        <v>197</v>
      </c>
      <c r="E191" s="31">
        <f>SUM(E192:E193)</f>
        <v>73</v>
      </c>
      <c r="F191" s="31">
        <f t="shared" si="20"/>
        <v>3</v>
      </c>
      <c r="G191" s="31">
        <f t="shared" si="20"/>
        <v>1</v>
      </c>
      <c r="H191" s="31">
        <f t="shared" si="20"/>
        <v>40</v>
      </c>
      <c r="I191" s="31">
        <f t="shared" si="20"/>
        <v>24</v>
      </c>
      <c r="J191" s="31">
        <f t="shared" si="20"/>
        <v>0</v>
      </c>
      <c r="K191" s="31">
        <f t="shared" si="20"/>
        <v>9</v>
      </c>
      <c r="L191" s="31">
        <f t="shared" si="20"/>
        <v>13</v>
      </c>
      <c r="M191" s="31">
        <f t="shared" si="20"/>
        <v>1</v>
      </c>
      <c r="N191" s="31">
        <f t="shared" si="20"/>
        <v>0</v>
      </c>
      <c r="O191" s="31">
        <f t="shared" si="20"/>
        <v>1</v>
      </c>
      <c r="P191" s="31">
        <f t="shared" si="20"/>
        <v>0</v>
      </c>
      <c r="Q191" s="31">
        <f t="shared" si="20"/>
        <v>2</v>
      </c>
      <c r="R191" s="31">
        <f t="shared" si="20"/>
        <v>25</v>
      </c>
      <c r="S191" s="31">
        <f t="shared" si="20"/>
        <v>1</v>
      </c>
      <c r="T191" s="31">
        <f t="shared" si="20"/>
        <v>0</v>
      </c>
      <c r="U191" s="31">
        <f t="shared" si="20"/>
        <v>0</v>
      </c>
      <c r="V191" s="31">
        <f t="shared" si="20"/>
        <v>0</v>
      </c>
      <c r="W191" s="31">
        <f t="shared" si="20"/>
        <v>0</v>
      </c>
      <c r="X191" s="31">
        <f t="shared" si="20"/>
        <v>4</v>
      </c>
      <c r="Y191" s="31">
        <f t="shared" si="20"/>
        <v>96</v>
      </c>
      <c r="Z191" s="31">
        <f t="shared" si="20"/>
        <v>38</v>
      </c>
      <c r="AA191" s="31">
        <f t="shared" si="20"/>
        <v>167</v>
      </c>
      <c r="AB191" s="31">
        <f>SUM(AB192:AB193)</f>
        <v>70</v>
      </c>
      <c r="AC191" s="31">
        <f t="shared" si="20"/>
        <v>3</v>
      </c>
      <c r="AD191" s="31">
        <f t="shared" si="20"/>
        <v>1</v>
      </c>
      <c r="AE191" s="31">
        <f t="shared" si="20"/>
        <v>28</v>
      </c>
      <c r="AF191" s="31">
        <f t="shared" si="20"/>
        <v>24</v>
      </c>
      <c r="AG191" s="31">
        <f t="shared" si="20"/>
        <v>0</v>
      </c>
      <c r="AH191" s="31">
        <f t="shared" si="20"/>
        <v>44</v>
      </c>
      <c r="AI191" s="31">
        <f t="shared" si="20"/>
        <v>12</v>
      </c>
      <c r="AJ191" s="31">
        <f t="shared" si="20"/>
        <v>1</v>
      </c>
      <c r="AK191" s="31">
        <f t="shared" si="20"/>
        <v>0</v>
      </c>
      <c r="AL191" s="31">
        <f t="shared" si="20"/>
        <v>0</v>
      </c>
      <c r="AM191" s="31">
        <f t="shared" si="20"/>
        <v>0</v>
      </c>
      <c r="AN191" s="31">
        <f t="shared" si="20"/>
        <v>3</v>
      </c>
      <c r="AO191" s="31">
        <f t="shared" si="20"/>
        <v>18</v>
      </c>
      <c r="AP191" s="31">
        <f t="shared" si="20"/>
        <v>1</v>
      </c>
      <c r="AQ191" s="31">
        <f t="shared" si="20"/>
        <v>0</v>
      </c>
      <c r="AR191" s="31">
        <f t="shared" si="20"/>
        <v>0</v>
      </c>
      <c r="AS191" s="31">
        <f t="shared" si="20"/>
        <v>0</v>
      </c>
      <c r="AT191" s="31">
        <f t="shared" si="20"/>
        <v>0</v>
      </c>
      <c r="AU191" s="31">
        <f t="shared" si="20"/>
        <v>2</v>
      </c>
      <c r="AV191" s="13">
        <v>1019.79</v>
      </c>
    </row>
    <row r="192" spans="1:61" x14ac:dyDescent="0.25">
      <c r="A192" s="6" t="s">
        <v>177</v>
      </c>
      <c r="B192" s="30">
        <v>109</v>
      </c>
      <c r="C192" s="30">
        <v>34</v>
      </c>
      <c r="D192" s="30">
        <v>185</v>
      </c>
      <c r="E192" s="30">
        <v>61</v>
      </c>
      <c r="F192" s="30">
        <v>3</v>
      </c>
      <c r="G192" s="30">
        <v>1</v>
      </c>
      <c r="H192" s="30">
        <v>40</v>
      </c>
      <c r="I192" s="30">
        <v>24</v>
      </c>
      <c r="J192" s="30"/>
      <c r="K192" s="30">
        <v>9</v>
      </c>
      <c r="L192" s="30">
        <v>13</v>
      </c>
      <c r="M192" s="30">
        <v>1</v>
      </c>
      <c r="N192" s="30"/>
      <c r="O192" s="30">
        <v>1</v>
      </c>
      <c r="P192" s="30"/>
      <c r="Q192" s="30">
        <v>2</v>
      </c>
      <c r="R192" s="30">
        <v>25</v>
      </c>
      <c r="S192" s="30">
        <v>1</v>
      </c>
      <c r="T192" s="30"/>
      <c r="U192" s="30"/>
      <c r="V192" s="30"/>
      <c r="W192" s="30"/>
      <c r="X192" s="30">
        <v>4</v>
      </c>
      <c r="Y192" s="30">
        <v>90</v>
      </c>
      <c r="Z192" s="30">
        <v>32</v>
      </c>
      <c r="AA192" s="30">
        <v>155</v>
      </c>
      <c r="AB192" s="30">
        <v>58</v>
      </c>
      <c r="AC192" s="30">
        <v>3</v>
      </c>
      <c r="AD192" s="30">
        <v>1</v>
      </c>
      <c r="AE192" s="30">
        <v>28</v>
      </c>
      <c r="AF192" s="30">
        <v>24</v>
      </c>
      <c r="AG192" s="30"/>
      <c r="AH192" s="30">
        <v>44</v>
      </c>
      <c r="AI192" s="30">
        <v>12</v>
      </c>
      <c r="AJ192" s="30">
        <v>1</v>
      </c>
      <c r="AK192" s="30"/>
      <c r="AL192" s="30"/>
      <c r="AM192" s="30"/>
      <c r="AN192" s="30">
        <v>3</v>
      </c>
      <c r="AO192" s="30">
        <v>18</v>
      </c>
      <c r="AP192" s="30">
        <v>1</v>
      </c>
      <c r="AQ192" s="30"/>
      <c r="AR192" s="30"/>
      <c r="AS192" s="30"/>
      <c r="AT192" s="30"/>
      <c r="AU192" s="30">
        <v>2</v>
      </c>
      <c r="AV192" s="12">
        <v>1077.06</v>
      </c>
    </row>
    <row r="193" spans="1:48" x14ac:dyDescent="0.25">
      <c r="A193" s="6" t="s">
        <v>178</v>
      </c>
      <c r="B193" s="30">
        <v>6</v>
      </c>
      <c r="C193" s="30">
        <v>6</v>
      </c>
      <c r="D193" s="30">
        <v>12</v>
      </c>
      <c r="E193" s="30">
        <v>12</v>
      </c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>
        <v>6</v>
      </c>
      <c r="Z193" s="30">
        <v>6</v>
      </c>
      <c r="AA193" s="30">
        <v>12</v>
      </c>
      <c r="AB193" s="30">
        <v>12</v>
      </c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12">
        <v>280</v>
      </c>
    </row>
    <row r="194" spans="1:48" s="1" customFormat="1" x14ac:dyDescent="0.25">
      <c r="A194" s="7" t="s">
        <v>179</v>
      </c>
      <c r="B194" s="31">
        <f>SUM(B195:B196)</f>
        <v>43</v>
      </c>
      <c r="C194" s="31">
        <f t="shared" ref="C194:AU194" si="21">SUM(C195:C196)</f>
        <v>16</v>
      </c>
      <c r="D194" s="31">
        <f t="shared" si="21"/>
        <v>69</v>
      </c>
      <c r="E194" s="31">
        <f>SUM(E195:E196)</f>
        <v>34</v>
      </c>
      <c r="F194" s="31">
        <f t="shared" si="21"/>
        <v>0</v>
      </c>
      <c r="G194" s="31">
        <f t="shared" si="21"/>
        <v>1</v>
      </c>
      <c r="H194" s="31">
        <f t="shared" si="21"/>
        <v>5</v>
      </c>
      <c r="I194" s="31">
        <f t="shared" si="21"/>
        <v>0</v>
      </c>
      <c r="J194" s="31">
        <f t="shared" si="21"/>
        <v>1</v>
      </c>
      <c r="K194" s="31">
        <f t="shared" si="21"/>
        <v>3</v>
      </c>
      <c r="L194" s="31">
        <f t="shared" si="21"/>
        <v>5</v>
      </c>
      <c r="M194" s="31">
        <f t="shared" si="21"/>
        <v>1</v>
      </c>
      <c r="N194" s="31">
        <f t="shared" si="21"/>
        <v>0</v>
      </c>
      <c r="O194" s="31">
        <f t="shared" si="21"/>
        <v>0</v>
      </c>
      <c r="P194" s="31">
        <f t="shared" si="21"/>
        <v>1</v>
      </c>
      <c r="Q194" s="31">
        <f t="shared" si="21"/>
        <v>1</v>
      </c>
      <c r="R194" s="31">
        <f t="shared" si="21"/>
        <v>17</v>
      </c>
      <c r="S194" s="31">
        <f t="shared" si="21"/>
        <v>0</v>
      </c>
      <c r="T194" s="31">
        <f t="shared" si="21"/>
        <v>0</v>
      </c>
      <c r="U194" s="31">
        <f t="shared" si="21"/>
        <v>0</v>
      </c>
      <c r="V194" s="31">
        <f t="shared" si="21"/>
        <v>0</v>
      </c>
      <c r="W194" s="31">
        <f t="shared" si="21"/>
        <v>0</v>
      </c>
      <c r="X194" s="31">
        <f t="shared" si="21"/>
        <v>0</v>
      </c>
      <c r="Y194" s="31">
        <f t="shared" si="21"/>
        <v>38</v>
      </c>
      <c r="Z194" s="31">
        <f t="shared" si="21"/>
        <v>13</v>
      </c>
      <c r="AA194" s="31">
        <f t="shared" si="21"/>
        <v>59</v>
      </c>
      <c r="AB194" s="31">
        <f>SUM(AB195:AB196)</f>
        <v>30</v>
      </c>
      <c r="AC194" s="31">
        <f t="shared" si="21"/>
        <v>0</v>
      </c>
      <c r="AD194" s="31">
        <f t="shared" si="21"/>
        <v>1</v>
      </c>
      <c r="AE194" s="31">
        <f t="shared" si="21"/>
        <v>2</v>
      </c>
      <c r="AF194" s="31">
        <f t="shared" si="21"/>
        <v>0</v>
      </c>
      <c r="AG194" s="31">
        <f t="shared" si="21"/>
        <v>1</v>
      </c>
      <c r="AH194" s="31">
        <f t="shared" si="21"/>
        <v>3</v>
      </c>
      <c r="AI194" s="31">
        <f t="shared" si="21"/>
        <v>2</v>
      </c>
      <c r="AJ194" s="31">
        <f t="shared" si="21"/>
        <v>1</v>
      </c>
      <c r="AK194" s="31">
        <f t="shared" si="21"/>
        <v>0</v>
      </c>
      <c r="AL194" s="31">
        <f t="shared" si="21"/>
        <v>0</v>
      </c>
      <c r="AM194" s="31">
        <f t="shared" si="21"/>
        <v>1</v>
      </c>
      <c r="AN194" s="31">
        <f t="shared" si="21"/>
        <v>1</v>
      </c>
      <c r="AO194" s="31">
        <f t="shared" si="21"/>
        <v>17</v>
      </c>
      <c r="AP194" s="31">
        <f t="shared" si="21"/>
        <v>0</v>
      </c>
      <c r="AQ194" s="31">
        <f t="shared" si="21"/>
        <v>0</v>
      </c>
      <c r="AR194" s="31">
        <f t="shared" si="21"/>
        <v>0</v>
      </c>
      <c r="AS194" s="31">
        <f t="shared" si="21"/>
        <v>0</v>
      </c>
      <c r="AT194" s="31">
        <f t="shared" si="21"/>
        <v>0</v>
      </c>
      <c r="AU194" s="31">
        <f t="shared" si="21"/>
        <v>0</v>
      </c>
      <c r="AV194" s="13">
        <v>1230.4100000000001</v>
      </c>
    </row>
    <row r="195" spans="1:48" x14ac:dyDescent="0.25">
      <c r="A195" s="6" t="s">
        <v>180</v>
      </c>
      <c r="B195" s="30">
        <v>33</v>
      </c>
      <c r="C195" s="30">
        <v>6</v>
      </c>
      <c r="D195" s="30">
        <v>48</v>
      </c>
      <c r="E195" s="30">
        <v>13</v>
      </c>
      <c r="F195" s="30"/>
      <c r="G195" s="30">
        <v>1</v>
      </c>
      <c r="H195" s="30">
        <v>5</v>
      </c>
      <c r="I195" s="30"/>
      <c r="J195" s="30">
        <v>1</v>
      </c>
      <c r="K195" s="30">
        <v>3</v>
      </c>
      <c r="L195" s="30">
        <v>5</v>
      </c>
      <c r="M195" s="30">
        <v>1</v>
      </c>
      <c r="N195" s="30"/>
      <c r="O195" s="30"/>
      <c r="P195" s="30">
        <v>1</v>
      </c>
      <c r="Q195" s="30">
        <v>1</v>
      </c>
      <c r="R195" s="30">
        <v>17</v>
      </c>
      <c r="S195" s="30"/>
      <c r="T195" s="30"/>
      <c r="U195" s="30"/>
      <c r="V195" s="30"/>
      <c r="W195" s="30"/>
      <c r="X195" s="30"/>
      <c r="Y195" s="30">
        <v>30</v>
      </c>
      <c r="Z195" s="30">
        <v>5</v>
      </c>
      <c r="AA195" s="30">
        <v>41</v>
      </c>
      <c r="AB195" s="30">
        <v>12</v>
      </c>
      <c r="AC195" s="30"/>
      <c r="AD195" s="30">
        <v>1</v>
      </c>
      <c r="AE195" s="30">
        <v>2</v>
      </c>
      <c r="AF195" s="30"/>
      <c r="AG195" s="30">
        <v>1</v>
      </c>
      <c r="AH195" s="30">
        <v>3</v>
      </c>
      <c r="AI195" s="30">
        <v>2</v>
      </c>
      <c r="AJ195" s="30">
        <v>1</v>
      </c>
      <c r="AK195" s="30"/>
      <c r="AL195" s="30"/>
      <c r="AM195" s="30">
        <v>1</v>
      </c>
      <c r="AN195" s="30">
        <v>1</v>
      </c>
      <c r="AO195" s="30">
        <v>17</v>
      </c>
      <c r="AP195" s="30"/>
      <c r="AQ195" s="30"/>
      <c r="AR195" s="30"/>
      <c r="AS195" s="30"/>
      <c r="AT195" s="30"/>
      <c r="AU195" s="30"/>
      <c r="AV195" s="12">
        <v>1442.01</v>
      </c>
    </row>
    <row r="196" spans="1:48" x14ac:dyDescent="0.25">
      <c r="A196" s="6" t="s">
        <v>181</v>
      </c>
      <c r="B196" s="30">
        <v>10</v>
      </c>
      <c r="C196" s="30">
        <v>10</v>
      </c>
      <c r="D196" s="30">
        <v>21</v>
      </c>
      <c r="E196" s="30">
        <v>21</v>
      </c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>
        <v>8</v>
      </c>
      <c r="Z196" s="30">
        <v>8</v>
      </c>
      <c r="AA196" s="30">
        <v>18</v>
      </c>
      <c r="AB196" s="30">
        <v>18</v>
      </c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12">
        <v>748.44</v>
      </c>
    </row>
    <row r="197" spans="1:48" x14ac:dyDescent="0.25">
      <c r="A197" s="5" t="s">
        <v>182</v>
      </c>
      <c r="B197" s="30">
        <v>11</v>
      </c>
      <c r="C197" s="30">
        <v>0</v>
      </c>
      <c r="D197" s="30">
        <v>16</v>
      </c>
      <c r="E197" s="30">
        <v>0</v>
      </c>
      <c r="F197" s="30"/>
      <c r="G197" s="30">
        <v>1</v>
      </c>
      <c r="H197" s="30">
        <v>5</v>
      </c>
      <c r="I197" s="30"/>
      <c r="J197" s="30"/>
      <c r="K197" s="30">
        <v>5</v>
      </c>
      <c r="L197" s="30"/>
      <c r="M197" s="30">
        <v>1</v>
      </c>
      <c r="N197" s="30"/>
      <c r="O197" s="30"/>
      <c r="P197" s="30"/>
      <c r="Q197" s="30"/>
      <c r="R197" s="30">
        <v>3</v>
      </c>
      <c r="S197" s="30"/>
      <c r="T197" s="30"/>
      <c r="U197" s="30">
        <v>1</v>
      </c>
      <c r="V197" s="30"/>
      <c r="W197" s="30"/>
      <c r="X197" s="30"/>
      <c r="Y197" s="30">
        <v>7</v>
      </c>
      <c r="Z197" s="30">
        <v>0</v>
      </c>
      <c r="AA197" s="30">
        <v>8</v>
      </c>
      <c r="AB197" s="30">
        <v>0</v>
      </c>
      <c r="AC197" s="30"/>
      <c r="AD197" s="30"/>
      <c r="AE197" s="30">
        <v>2</v>
      </c>
      <c r="AF197" s="30"/>
      <c r="AG197" s="30"/>
      <c r="AH197" s="30">
        <v>1</v>
      </c>
      <c r="AI197" s="30"/>
      <c r="AJ197" s="30">
        <v>1</v>
      </c>
      <c r="AK197" s="30"/>
      <c r="AL197" s="30"/>
      <c r="AM197" s="30"/>
      <c r="AN197" s="30"/>
      <c r="AO197" s="30">
        <v>3</v>
      </c>
      <c r="AP197" s="30"/>
      <c r="AQ197" s="30"/>
      <c r="AR197" s="30">
        <v>1</v>
      </c>
      <c r="AS197" s="30"/>
      <c r="AT197" s="30"/>
      <c r="AU197" s="30"/>
      <c r="AV197" s="12">
        <v>2815.63</v>
      </c>
    </row>
    <row r="198" spans="1:48" x14ac:dyDescent="0.25">
      <c r="A198" s="5" t="s">
        <v>183</v>
      </c>
      <c r="B198" s="30">
        <v>8</v>
      </c>
      <c r="C198" s="30">
        <v>7</v>
      </c>
      <c r="D198" s="30">
        <v>14</v>
      </c>
      <c r="E198" s="30">
        <v>13</v>
      </c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>
        <v>1</v>
      </c>
      <c r="Y198" s="30">
        <v>7</v>
      </c>
      <c r="Z198" s="30">
        <v>6</v>
      </c>
      <c r="AA198" s="30">
        <v>13</v>
      </c>
      <c r="AB198" s="30">
        <v>12</v>
      </c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>
        <v>1</v>
      </c>
      <c r="AV198" s="12">
        <v>229.27</v>
      </c>
    </row>
    <row r="199" spans="1:48" x14ac:dyDescent="0.25">
      <c r="A199" s="5" t="s">
        <v>184</v>
      </c>
      <c r="B199" s="30">
        <v>16</v>
      </c>
      <c r="C199" s="30">
        <v>7</v>
      </c>
      <c r="D199" s="30">
        <v>25</v>
      </c>
      <c r="E199" s="30">
        <v>12</v>
      </c>
      <c r="F199" s="30"/>
      <c r="G199" s="30"/>
      <c r="H199" s="30">
        <v>4</v>
      </c>
      <c r="I199" s="30"/>
      <c r="J199" s="30"/>
      <c r="K199" s="30">
        <v>2</v>
      </c>
      <c r="L199" s="30">
        <v>1</v>
      </c>
      <c r="M199" s="30">
        <v>1</v>
      </c>
      <c r="N199" s="30"/>
      <c r="O199" s="30"/>
      <c r="P199" s="30"/>
      <c r="Q199" s="30"/>
      <c r="R199" s="30">
        <v>4</v>
      </c>
      <c r="S199" s="30"/>
      <c r="T199" s="30"/>
      <c r="U199" s="30"/>
      <c r="V199" s="30"/>
      <c r="W199" s="30"/>
      <c r="X199" s="30">
        <v>1</v>
      </c>
      <c r="Y199" s="30">
        <v>16</v>
      </c>
      <c r="Z199" s="30">
        <v>7</v>
      </c>
      <c r="AA199" s="30">
        <v>25</v>
      </c>
      <c r="AB199" s="30">
        <v>12</v>
      </c>
      <c r="AC199" s="30"/>
      <c r="AD199" s="30"/>
      <c r="AE199" s="30">
        <v>4</v>
      </c>
      <c r="AF199" s="30"/>
      <c r="AG199" s="30"/>
      <c r="AH199" s="30">
        <v>2</v>
      </c>
      <c r="AI199" s="30">
        <v>1</v>
      </c>
      <c r="AJ199" s="30">
        <v>1</v>
      </c>
      <c r="AK199" s="30"/>
      <c r="AL199" s="30"/>
      <c r="AM199" s="30"/>
      <c r="AN199" s="30"/>
      <c r="AO199" s="30">
        <v>4</v>
      </c>
      <c r="AP199" s="30"/>
      <c r="AQ199" s="30"/>
      <c r="AR199" s="30"/>
      <c r="AS199" s="30"/>
      <c r="AT199" s="30"/>
      <c r="AU199" s="30">
        <v>1</v>
      </c>
      <c r="AV199" s="12">
        <v>569.44000000000005</v>
      </c>
    </row>
    <row r="200" spans="1:48" x14ac:dyDescent="0.25">
      <c r="A200" s="5" t="s">
        <v>185</v>
      </c>
      <c r="B200" s="30">
        <v>3</v>
      </c>
      <c r="C200" s="30">
        <v>1</v>
      </c>
      <c r="D200" s="30">
        <v>6</v>
      </c>
      <c r="E200" s="30">
        <v>2</v>
      </c>
      <c r="F200" s="30"/>
      <c r="G200" s="30"/>
      <c r="H200" s="30"/>
      <c r="I200" s="30"/>
      <c r="J200" s="30"/>
      <c r="K200" s="30">
        <v>2</v>
      </c>
      <c r="L200" s="30"/>
      <c r="M200" s="30"/>
      <c r="N200" s="30"/>
      <c r="O200" s="30"/>
      <c r="P200" s="30"/>
      <c r="Q200" s="30"/>
      <c r="R200" s="30">
        <v>2</v>
      </c>
      <c r="S200" s="30"/>
      <c r="T200" s="30"/>
      <c r="U200" s="30"/>
      <c r="V200" s="30"/>
      <c r="W200" s="30"/>
      <c r="X200" s="30"/>
      <c r="Y200" s="30">
        <v>3</v>
      </c>
      <c r="Z200" s="30">
        <v>1</v>
      </c>
      <c r="AA200" s="30">
        <v>6</v>
      </c>
      <c r="AB200" s="30">
        <v>2</v>
      </c>
      <c r="AC200" s="30"/>
      <c r="AD200" s="30"/>
      <c r="AE200" s="30"/>
      <c r="AF200" s="30"/>
      <c r="AG200" s="30"/>
      <c r="AH200" s="30">
        <v>2</v>
      </c>
      <c r="AI200" s="30"/>
      <c r="AJ200" s="30"/>
      <c r="AK200" s="30"/>
      <c r="AL200" s="30"/>
      <c r="AM200" s="30"/>
      <c r="AN200" s="30"/>
      <c r="AO200" s="30">
        <v>2</v>
      </c>
      <c r="AP200" s="30"/>
      <c r="AQ200" s="30"/>
      <c r="AR200" s="30"/>
      <c r="AS200" s="30"/>
      <c r="AT200" s="30"/>
      <c r="AU200" s="30"/>
      <c r="AV200" s="12">
        <v>351.33</v>
      </c>
    </row>
    <row r="201" spans="1:48" x14ac:dyDescent="0.25">
      <c r="A201" s="5" t="s">
        <v>186</v>
      </c>
      <c r="B201" s="30">
        <v>4</v>
      </c>
      <c r="C201" s="30">
        <v>0</v>
      </c>
      <c r="D201" s="30">
        <v>9</v>
      </c>
      <c r="E201" s="30">
        <v>0</v>
      </c>
      <c r="F201" s="30"/>
      <c r="G201" s="30"/>
      <c r="H201" s="30"/>
      <c r="I201" s="30"/>
      <c r="J201" s="30"/>
      <c r="K201" s="30">
        <v>9</v>
      </c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>
        <v>2</v>
      </c>
      <c r="Z201" s="30">
        <v>0</v>
      </c>
      <c r="AA201" s="30">
        <v>5</v>
      </c>
      <c r="AB201" s="30">
        <v>0</v>
      </c>
      <c r="AC201" s="30"/>
      <c r="AD201" s="30"/>
      <c r="AE201" s="30"/>
      <c r="AF201" s="30"/>
      <c r="AG201" s="30"/>
      <c r="AH201" s="30">
        <v>5</v>
      </c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12">
        <v>2156</v>
      </c>
    </row>
    <row r="202" spans="1:48" x14ac:dyDescent="0.25">
      <c r="A202" s="5" t="s">
        <v>187</v>
      </c>
      <c r="B202" s="30">
        <v>2</v>
      </c>
      <c r="C202" s="30">
        <v>0</v>
      </c>
      <c r="D202" s="30">
        <v>4</v>
      </c>
      <c r="E202" s="30">
        <v>0</v>
      </c>
      <c r="F202" s="30"/>
      <c r="G202" s="30"/>
      <c r="H202" s="30"/>
      <c r="I202" s="30"/>
      <c r="J202" s="30"/>
      <c r="K202" s="30">
        <v>2</v>
      </c>
      <c r="L202" s="30"/>
      <c r="M202" s="30"/>
      <c r="N202" s="30"/>
      <c r="O202" s="30"/>
      <c r="P202" s="30"/>
      <c r="Q202" s="30"/>
      <c r="R202" s="30">
        <v>2</v>
      </c>
      <c r="S202" s="30"/>
      <c r="T202" s="30"/>
      <c r="U202" s="30"/>
      <c r="V202" s="30"/>
      <c r="W202" s="30"/>
      <c r="X202" s="30"/>
      <c r="Y202" s="30">
        <v>2</v>
      </c>
      <c r="Z202" s="30">
        <v>0</v>
      </c>
      <c r="AA202" s="30">
        <v>4</v>
      </c>
      <c r="AB202" s="30">
        <v>0</v>
      </c>
      <c r="AC202" s="30"/>
      <c r="AD202" s="30"/>
      <c r="AE202" s="30"/>
      <c r="AF202" s="30"/>
      <c r="AG202" s="30"/>
      <c r="AH202" s="30">
        <v>2</v>
      </c>
      <c r="AI202" s="30"/>
      <c r="AJ202" s="30"/>
      <c r="AK202" s="30"/>
      <c r="AL202" s="30"/>
      <c r="AM202" s="30"/>
      <c r="AN202" s="30"/>
      <c r="AO202" s="30">
        <v>2</v>
      </c>
      <c r="AP202" s="30"/>
      <c r="AQ202" s="30"/>
      <c r="AR202" s="30"/>
      <c r="AS202" s="30"/>
      <c r="AT202" s="30"/>
      <c r="AU202" s="30"/>
      <c r="AV202" s="12">
        <v>531</v>
      </c>
    </row>
    <row r="203" spans="1:48" x14ac:dyDescent="0.25">
      <c r="A203" s="5" t="s">
        <v>188</v>
      </c>
      <c r="B203" s="30">
        <v>7</v>
      </c>
      <c r="C203" s="30">
        <v>7</v>
      </c>
      <c r="D203" s="30">
        <v>14</v>
      </c>
      <c r="E203" s="30">
        <v>14</v>
      </c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>
        <v>6</v>
      </c>
      <c r="Z203" s="30">
        <v>6</v>
      </c>
      <c r="AA203" s="30">
        <v>12</v>
      </c>
      <c r="AB203" s="30">
        <v>12</v>
      </c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12">
        <v>200</v>
      </c>
    </row>
    <row r="204" spans="1:48" x14ac:dyDescent="0.25">
      <c r="A204" s="14" t="s">
        <v>189</v>
      </c>
      <c r="B204" s="35">
        <v>2</v>
      </c>
      <c r="C204" s="35">
        <v>1</v>
      </c>
      <c r="D204" s="35">
        <v>7</v>
      </c>
      <c r="E204" s="35">
        <v>6</v>
      </c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>
        <v>1</v>
      </c>
      <c r="Q204" s="35"/>
      <c r="R204" s="35"/>
      <c r="S204" s="35"/>
      <c r="T204" s="35"/>
      <c r="U204" s="35"/>
      <c r="V204" s="35"/>
      <c r="W204" s="35"/>
      <c r="X204" s="35"/>
      <c r="Y204" s="35">
        <v>2</v>
      </c>
      <c r="Z204" s="35">
        <v>1</v>
      </c>
      <c r="AA204" s="35">
        <v>7</v>
      </c>
      <c r="AB204" s="35">
        <v>6</v>
      </c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>
        <v>1</v>
      </c>
      <c r="AN204" s="35"/>
      <c r="AO204" s="35"/>
      <c r="AP204" s="35"/>
      <c r="AQ204" s="35"/>
      <c r="AR204" s="35"/>
      <c r="AS204" s="35"/>
      <c r="AT204" s="35"/>
      <c r="AU204" s="35"/>
      <c r="AV204" s="15">
        <v>130.9</v>
      </c>
    </row>
    <row r="205" spans="1:48" s="17" customFormat="1" x14ac:dyDescent="0.25">
      <c r="A205" s="17" t="s">
        <v>220</v>
      </c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18">
        <v>1048.67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205"/>
  <sheetViews>
    <sheetView workbookViewId="0">
      <pane xSplit="1" ySplit="5" topLeftCell="B177" activePane="bottomRight" state="frozen"/>
      <selection pane="topRight" activeCell="B1" sqref="B1"/>
      <selection pane="bottomLeft" activeCell="A6" sqref="A6"/>
      <selection pane="bottomRight" activeCell="B43" sqref="B43"/>
    </sheetView>
  </sheetViews>
  <sheetFormatPr defaultRowHeight="15" x14ac:dyDescent="0.25"/>
  <cols>
    <col min="1" max="1" width="80" bestFit="1" customWidth="1"/>
    <col min="2" max="2" width="15.5703125" style="23" bestFit="1" customWidth="1"/>
    <col min="3" max="3" width="27.7109375" style="23" bestFit="1" customWidth="1"/>
    <col min="4" max="4" width="10.7109375" style="23" bestFit="1" customWidth="1"/>
    <col min="5" max="5" width="27.7109375" style="23" bestFit="1" customWidth="1"/>
    <col min="6" max="24" width="4.7109375" style="23" customWidth="1"/>
    <col min="25" max="25" width="9.140625" style="23"/>
    <col min="26" max="26" width="29.7109375" style="23" bestFit="1" customWidth="1"/>
    <col min="27" max="27" width="30" style="23" bestFit="1" customWidth="1"/>
    <col min="28" max="28" width="27.7109375" style="23" bestFit="1" customWidth="1"/>
    <col min="29" max="47" width="4.7109375" style="23" customWidth="1"/>
    <col min="48" max="48" width="29.85546875" style="9" bestFit="1" customWidth="1"/>
  </cols>
  <sheetData>
    <row r="2" spans="1:48" ht="33.75" x14ac:dyDescent="0.5">
      <c r="A2" s="8">
        <v>2016</v>
      </c>
    </row>
    <row r="3" spans="1:48" x14ac:dyDescent="0.25">
      <c r="B3" s="24" t="s">
        <v>191</v>
      </c>
      <c r="C3" s="24"/>
      <c r="D3" s="25" t="s">
        <v>192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6" t="s">
        <v>196</v>
      </c>
      <c r="Z3" s="26"/>
      <c r="AA3" s="27" t="s">
        <v>198</v>
      </c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10"/>
    </row>
    <row r="4" spans="1:48" x14ac:dyDescent="0.25">
      <c r="B4" s="24"/>
      <c r="C4" s="24"/>
      <c r="D4" s="25"/>
      <c r="E4" s="25"/>
      <c r="F4" s="25" t="s">
        <v>200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6"/>
      <c r="Z4" s="26"/>
      <c r="AA4" s="27"/>
      <c r="AB4" s="27"/>
      <c r="AC4" s="27" t="s">
        <v>200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10"/>
    </row>
    <row r="5" spans="1:48" x14ac:dyDescent="0.25">
      <c r="A5" s="3"/>
      <c r="B5" s="24" t="s">
        <v>193</v>
      </c>
      <c r="C5" s="24" t="s">
        <v>194</v>
      </c>
      <c r="D5" s="25" t="s">
        <v>195</v>
      </c>
      <c r="E5" s="25" t="s">
        <v>194</v>
      </c>
      <c r="F5" s="25" t="s">
        <v>201</v>
      </c>
      <c r="G5" s="25" t="s">
        <v>202</v>
      </c>
      <c r="H5" s="25" t="s">
        <v>203</v>
      </c>
      <c r="I5" s="25" t="s">
        <v>204</v>
      </c>
      <c r="J5" s="25" t="s">
        <v>205</v>
      </c>
      <c r="K5" s="25" t="s">
        <v>206</v>
      </c>
      <c r="L5" s="25" t="s">
        <v>207</v>
      </c>
      <c r="M5" s="25" t="s">
        <v>208</v>
      </c>
      <c r="N5" s="25" t="s">
        <v>209</v>
      </c>
      <c r="O5" s="25" t="s">
        <v>210</v>
      </c>
      <c r="P5" s="25" t="s">
        <v>211</v>
      </c>
      <c r="Q5" s="25" t="s">
        <v>212</v>
      </c>
      <c r="R5" s="25" t="s">
        <v>213</v>
      </c>
      <c r="S5" s="25" t="s">
        <v>214</v>
      </c>
      <c r="T5" s="25" t="s">
        <v>215</v>
      </c>
      <c r="U5" s="25" t="s">
        <v>216</v>
      </c>
      <c r="V5" s="25" t="s">
        <v>217</v>
      </c>
      <c r="W5" s="25" t="s">
        <v>218</v>
      </c>
      <c r="X5" s="25" t="s">
        <v>219</v>
      </c>
      <c r="Y5" s="26" t="s">
        <v>193</v>
      </c>
      <c r="Z5" s="26" t="s">
        <v>197</v>
      </c>
      <c r="AA5" s="27" t="s">
        <v>195</v>
      </c>
      <c r="AB5" s="27" t="s">
        <v>194</v>
      </c>
      <c r="AC5" s="27" t="s">
        <v>201</v>
      </c>
      <c r="AD5" s="27" t="s">
        <v>202</v>
      </c>
      <c r="AE5" s="27" t="s">
        <v>203</v>
      </c>
      <c r="AF5" s="27" t="s">
        <v>204</v>
      </c>
      <c r="AG5" s="27" t="s">
        <v>205</v>
      </c>
      <c r="AH5" s="27" t="s">
        <v>206</v>
      </c>
      <c r="AI5" s="27" t="s">
        <v>207</v>
      </c>
      <c r="AJ5" s="27" t="s">
        <v>208</v>
      </c>
      <c r="AK5" s="27" t="s">
        <v>209</v>
      </c>
      <c r="AL5" s="27" t="s">
        <v>210</v>
      </c>
      <c r="AM5" s="27" t="s">
        <v>211</v>
      </c>
      <c r="AN5" s="27" t="s">
        <v>212</v>
      </c>
      <c r="AO5" s="27" t="s">
        <v>213</v>
      </c>
      <c r="AP5" s="27" t="s">
        <v>214</v>
      </c>
      <c r="AQ5" s="27" t="s">
        <v>215</v>
      </c>
      <c r="AR5" s="27" t="s">
        <v>216</v>
      </c>
      <c r="AS5" s="27" t="s">
        <v>217</v>
      </c>
      <c r="AT5" s="27" t="s">
        <v>218</v>
      </c>
      <c r="AU5" s="27" t="s">
        <v>219</v>
      </c>
      <c r="AV5" s="10" t="s">
        <v>199</v>
      </c>
    </row>
    <row r="6" spans="1:48" s="2" customFormat="1" x14ac:dyDescent="0.25">
      <c r="A6" s="4" t="s">
        <v>0</v>
      </c>
      <c r="B6" s="28">
        <f>B7+B8+B9+B10+B11+B12+B13+B16+B20+B24+B25+B26</f>
        <v>759</v>
      </c>
      <c r="C6" s="28">
        <f t="shared" ref="C6:AU6" si="0">C7+C8+C9+C10+C11+C12+C13+C16+C20+C24+C25+C26</f>
        <v>522</v>
      </c>
      <c r="D6" s="28">
        <f t="shared" si="0"/>
        <v>3548</v>
      </c>
      <c r="E6" s="28">
        <f>E7+E8+E9+E10+E11+E12+E13+E16+E20+E24+E25+E26</f>
        <v>2725</v>
      </c>
      <c r="F6" s="28">
        <f t="shared" si="0"/>
        <v>0</v>
      </c>
      <c r="G6" s="28">
        <f t="shared" si="0"/>
        <v>0</v>
      </c>
      <c r="H6" s="28">
        <f t="shared" si="0"/>
        <v>171</v>
      </c>
      <c r="I6" s="28">
        <f t="shared" si="0"/>
        <v>0</v>
      </c>
      <c r="J6" s="28">
        <f t="shared" si="0"/>
        <v>1</v>
      </c>
      <c r="K6" s="28">
        <f t="shared" si="0"/>
        <v>12</v>
      </c>
      <c r="L6" s="28">
        <f t="shared" si="0"/>
        <v>145</v>
      </c>
      <c r="M6" s="28">
        <f t="shared" si="0"/>
        <v>21</v>
      </c>
      <c r="N6" s="28">
        <f t="shared" si="0"/>
        <v>15</v>
      </c>
      <c r="O6" s="28">
        <f t="shared" si="0"/>
        <v>51</v>
      </c>
      <c r="P6" s="28">
        <f t="shared" si="0"/>
        <v>114</v>
      </c>
      <c r="Q6" s="28">
        <f t="shared" si="0"/>
        <v>0</v>
      </c>
      <c r="R6" s="28">
        <f t="shared" si="0"/>
        <v>122</v>
      </c>
      <c r="S6" s="28">
        <f t="shared" si="0"/>
        <v>68</v>
      </c>
      <c r="T6" s="28">
        <f t="shared" si="0"/>
        <v>0</v>
      </c>
      <c r="U6" s="28">
        <f t="shared" si="0"/>
        <v>27</v>
      </c>
      <c r="V6" s="28">
        <f t="shared" si="0"/>
        <v>51</v>
      </c>
      <c r="W6" s="28">
        <f t="shared" si="0"/>
        <v>0</v>
      </c>
      <c r="X6" s="28">
        <f t="shared" si="0"/>
        <v>22</v>
      </c>
      <c r="Y6" s="28">
        <f t="shared" si="0"/>
        <v>371</v>
      </c>
      <c r="Z6" s="28">
        <f t="shared" si="0"/>
        <v>267</v>
      </c>
      <c r="AA6" s="28">
        <f t="shared" si="0"/>
        <v>1331</v>
      </c>
      <c r="AB6" s="28">
        <f>AB7+AB8+AB9+AB10+AB11+AB12+AB13+AB16+AB20+AB24+AB25+AB26</f>
        <v>993</v>
      </c>
      <c r="AC6" s="28">
        <f t="shared" si="0"/>
        <v>0</v>
      </c>
      <c r="AD6" s="28">
        <f t="shared" si="0"/>
        <v>0</v>
      </c>
      <c r="AE6" s="28">
        <f t="shared" si="0"/>
        <v>64</v>
      </c>
      <c r="AF6" s="28">
        <f t="shared" si="0"/>
        <v>0</v>
      </c>
      <c r="AG6" s="28">
        <f t="shared" si="0"/>
        <v>1</v>
      </c>
      <c r="AH6" s="28">
        <f t="shared" si="0"/>
        <v>0</v>
      </c>
      <c r="AI6" s="28">
        <f t="shared" si="0"/>
        <v>54</v>
      </c>
      <c r="AJ6" s="28">
        <f t="shared" si="0"/>
        <v>10</v>
      </c>
      <c r="AK6" s="28">
        <f t="shared" si="0"/>
        <v>13</v>
      </c>
      <c r="AL6" s="28">
        <f t="shared" si="0"/>
        <v>3</v>
      </c>
      <c r="AM6" s="28">
        <f t="shared" si="0"/>
        <v>66</v>
      </c>
      <c r="AN6" s="28">
        <f t="shared" si="0"/>
        <v>0</v>
      </c>
      <c r="AO6" s="28">
        <f t="shared" si="0"/>
        <v>43</v>
      </c>
      <c r="AP6" s="28">
        <f t="shared" si="0"/>
        <v>20</v>
      </c>
      <c r="AQ6" s="28">
        <f t="shared" si="0"/>
        <v>0</v>
      </c>
      <c r="AR6" s="28">
        <f t="shared" si="0"/>
        <v>18</v>
      </c>
      <c r="AS6" s="28">
        <f t="shared" si="0"/>
        <v>34</v>
      </c>
      <c r="AT6" s="28">
        <f t="shared" si="0"/>
        <v>0</v>
      </c>
      <c r="AU6" s="28">
        <f t="shared" si="0"/>
        <v>4</v>
      </c>
      <c r="AV6" s="11">
        <v>479.01</v>
      </c>
    </row>
    <row r="7" spans="1:48" x14ac:dyDescent="0.25">
      <c r="A7" s="5" t="s">
        <v>1</v>
      </c>
      <c r="B7" s="30">
        <v>106</v>
      </c>
      <c r="C7" s="30">
        <v>90</v>
      </c>
      <c r="D7" s="30">
        <v>216</v>
      </c>
      <c r="E7" s="30">
        <v>189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>
        <v>27</v>
      </c>
      <c r="W7" s="30"/>
      <c r="X7" s="30"/>
      <c r="Y7" s="30">
        <v>76</v>
      </c>
      <c r="Z7" s="30">
        <v>65</v>
      </c>
      <c r="AA7" s="30">
        <v>137</v>
      </c>
      <c r="AB7" s="30">
        <v>119</v>
      </c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>
        <v>18</v>
      </c>
      <c r="AT7" s="30"/>
      <c r="AU7" s="30"/>
      <c r="AV7" s="12">
        <v>648.24</v>
      </c>
    </row>
    <row r="8" spans="1:48" x14ac:dyDescent="0.25">
      <c r="A8" s="5" t="s">
        <v>2</v>
      </c>
      <c r="B8" s="30">
        <v>12</v>
      </c>
      <c r="C8" s="30">
        <v>7</v>
      </c>
      <c r="D8" s="30">
        <v>18</v>
      </c>
      <c r="E8" s="30">
        <v>13</v>
      </c>
      <c r="F8" s="30"/>
      <c r="G8" s="30"/>
      <c r="H8" s="30"/>
      <c r="I8" s="30"/>
      <c r="J8" s="30"/>
      <c r="K8" s="30"/>
      <c r="L8" s="30"/>
      <c r="M8" s="30">
        <v>5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>
        <v>10</v>
      </c>
      <c r="Z8" s="30">
        <v>5</v>
      </c>
      <c r="AA8" s="30">
        <v>15</v>
      </c>
      <c r="AB8" s="30">
        <v>10</v>
      </c>
      <c r="AC8" s="30"/>
      <c r="AD8" s="30"/>
      <c r="AE8" s="30"/>
      <c r="AF8" s="30"/>
      <c r="AG8" s="30"/>
      <c r="AH8" s="30"/>
      <c r="AI8" s="30"/>
      <c r="AJ8" s="30">
        <v>5</v>
      </c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12">
        <v>1310.67</v>
      </c>
    </row>
    <row r="9" spans="1:48" x14ac:dyDescent="0.25">
      <c r="A9" s="5" t="s">
        <v>3</v>
      </c>
      <c r="B9" s="30">
        <v>64</v>
      </c>
      <c r="C9" s="30">
        <v>52</v>
      </c>
      <c r="D9" s="30">
        <v>424</v>
      </c>
      <c r="E9" s="30">
        <v>367</v>
      </c>
      <c r="F9" s="30"/>
      <c r="G9" s="30"/>
      <c r="H9" s="30"/>
      <c r="I9" s="30"/>
      <c r="J9" s="30"/>
      <c r="K9" s="30"/>
      <c r="L9" s="30">
        <v>21</v>
      </c>
      <c r="M9" s="30"/>
      <c r="N9" s="30"/>
      <c r="O9" s="30"/>
      <c r="P9" s="30"/>
      <c r="Q9" s="30"/>
      <c r="R9" s="30">
        <v>9</v>
      </c>
      <c r="S9" s="30">
        <v>15</v>
      </c>
      <c r="T9" s="30"/>
      <c r="U9" s="30">
        <v>10</v>
      </c>
      <c r="V9" s="30">
        <v>2</v>
      </c>
      <c r="W9" s="30"/>
      <c r="X9" s="30"/>
      <c r="Y9" s="30">
        <v>37</v>
      </c>
      <c r="Z9" s="30">
        <v>27</v>
      </c>
      <c r="AA9" s="30">
        <v>149</v>
      </c>
      <c r="AB9" s="30">
        <v>100</v>
      </c>
      <c r="AC9" s="30"/>
      <c r="AD9" s="30"/>
      <c r="AE9" s="30"/>
      <c r="AF9" s="30"/>
      <c r="AG9" s="30"/>
      <c r="AH9" s="30"/>
      <c r="AI9" s="30">
        <v>18</v>
      </c>
      <c r="AJ9" s="30"/>
      <c r="AK9" s="30"/>
      <c r="AL9" s="30"/>
      <c r="AM9" s="30"/>
      <c r="AN9" s="30"/>
      <c r="AO9" s="30">
        <v>6</v>
      </c>
      <c r="AP9" s="30">
        <v>14</v>
      </c>
      <c r="AQ9" s="30"/>
      <c r="AR9" s="30">
        <v>9</v>
      </c>
      <c r="AS9" s="30">
        <v>2</v>
      </c>
      <c r="AT9" s="30"/>
      <c r="AU9" s="30"/>
      <c r="AV9" s="12">
        <v>541.08000000000004</v>
      </c>
    </row>
    <row r="10" spans="1:48" x14ac:dyDescent="0.25">
      <c r="A10" s="5" t="s">
        <v>4</v>
      </c>
      <c r="B10" s="30">
        <v>119</v>
      </c>
      <c r="C10" s="30">
        <v>45</v>
      </c>
      <c r="D10" s="30">
        <v>196</v>
      </c>
      <c r="E10" s="30">
        <v>66</v>
      </c>
      <c r="F10" s="30"/>
      <c r="G10" s="30"/>
      <c r="H10" s="30">
        <v>36</v>
      </c>
      <c r="I10" s="30"/>
      <c r="J10" s="30">
        <v>1</v>
      </c>
      <c r="K10" s="30">
        <v>7</v>
      </c>
      <c r="L10" s="30">
        <v>8</v>
      </c>
      <c r="M10" s="30">
        <v>2</v>
      </c>
      <c r="N10" s="30">
        <v>4</v>
      </c>
      <c r="O10" s="30">
        <v>6</v>
      </c>
      <c r="P10" s="30">
        <v>1</v>
      </c>
      <c r="Q10" s="30"/>
      <c r="R10" s="30">
        <v>48</v>
      </c>
      <c r="S10" s="30">
        <v>6</v>
      </c>
      <c r="T10" s="30"/>
      <c r="U10" s="30">
        <v>4</v>
      </c>
      <c r="V10" s="30">
        <v>2</v>
      </c>
      <c r="W10" s="30"/>
      <c r="X10" s="30">
        <v>5</v>
      </c>
      <c r="Y10" s="30">
        <v>45</v>
      </c>
      <c r="Z10" s="30">
        <v>22</v>
      </c>
      <c r="AA10" s="30">
        <v>74</v>
      </c>
      <c r="AB10" s="30">
        <v>30</v>
      </c>
      <c r="AC10" s="30"/>
      <c r="AD10" s="30"/>
      <c r="AE10" s="30">
        <v>16</v>
      </c>
      <c r="AF10" s="30"/>
      <c r="AG10" s="30">
        <v>1</v>
      </c>
      <c r="AH10" s="30">
        <v>0</v>
      </c>
      <c r="AI10" s="30">
        <v>1</v>
      </c>
      <c r="AJ10" s="30">
        <v>1</v>
      </c>
      <c r="AK10" s="30">
        <v>3</v>
      </c>
      <c r="AL10" s="30">
        <v>3</v>
      </c>
      <c r="AM10" s="30"/>
      <c r="AN10" s="30"/>
      <c r="AO10" s="30">
        <v>16</v>
      </c>
      <c r="AP10" s="30">
        <v>3</v>
      </c>
      <c r="AQ10" s="30"/>
      <c r="AR10" s="30"/>
      <c r="AS10" s="30"/>
      <c r="AT10" s="30"/>
      <c r="AU10" s="30"/>
      <c r="AV10" s="12">
        <v>915.01</v>
      </c>
    </row>
    <row r="11" spans="1:48" x14ac:dyDescent="0.25">
      <c r="A11" s="5" t="s">
        <v>5</v>
      </c>
      <c r="B11" s="30">
        <v>29</v>
      </c>
      <c r="C11" s="30">
        <v>12</v>
      </c>
      <c r="D11" s="30">
        <v>72</v>
      </c>
      <c r="E11" s="30">
        <v>21</v>
      </c>
      <c r="F11" s="30"/>
      <c r="G11" s="30"/>
      <c r="H11" s="30">
        <v>28</v>
      </c>
      <c r="I11" s="30"/>
      <c r="J11" s="30"/>
      <c r="K11" s="30"/>
      <c r="L11" s="30">
        <v>11</v>
      </c>
      <c r="M11" s="30"/>
      <c r="N11" s="30">
        <v>1</v>
      </c>
      <c r="O11" s="30"/>
      <c r="P11" s="30"/>
      <c r="Q11" s="30"/>
      <c r="R11" s="30">
        <v>5</v>
      </c>
      <c r="S11" s="30"/>
      <c r="T11" s="30"/>
      <c r="U11" s="30">
        <v>1</v>
      </c>
      <c r="V11" s="30">
        <v>5</v>
      </c>
      <c r="W11" s="30"/>
      <c r="X11" s="30"/>
      <c r="Y11" s="30">
        <v>15</v>
      </c>
      <c r="Z11" s="30">
        <v>6</v>
      </c>
      <c r="AA11" s="30">
        <v>20</v>
      </c>
      <c r="AB11" s="30">
        <v>10</v>
      </c>
      <c r="AC11" s="30"/>
      <c r="AD11" s="30"/>
      <c r="AE11" s="30">
        <v>2</v>
      </c>
      <c r="AF11" s="30"/>
      <c r="AG11" s="30"/>
      <c r="AH11" s="30"/>
      <c r="AI11" s="30">
        <v>2</v>
      </c>
      <c r="AJ11" s="30"/>
      <c r="AK11" s="30"/>
      <c r="AL11" s="30"/>
      <c r="AM11" s="30"/>
      <c r="AN11" s="30"/>
      <c r="AO11" s="30">
        <v>1</v>
      </c>
      <c r="AP11" s="30"/>
      <c r="AQ11" s="30"/>
      <c r="AR11" s="30">
        <v>1</v>
      </c>
      <c r="AS11" s="30">
        <v>4</v>
      </c>
      <c r="AT11" s="30"/>
      <c r="AU11" s="30"/>
      <c r="AV11" s="12">
        <v>2076.42</v>
      </c>
    </row>
    <row r="12" spans="1:48" x14ac:dyDescent="0.25">
      <c r="A12" s="5" t="s">
        <v>6</v>
      </c>
      <c r="B12" s="30">
        <v>59</v>
      </c>
      <c r="C12" s="30">
        <v>53</v>
      </c>
      <c r="D12" s="30">
        <v>117</v>
      </c>
      <c r="E12" s="30">
        <v>110</v>
      </c>
      <c r="F12" s="30"/>
      <c r="G12" s="30"/>
      <c r="H12" s="30"/>
      <c r="I12" s="30"/>
      <c r="J12" s="30"/>
      <c r="K12" s="30">
        <v>2</v>
      </c>
      <c r="L12" s="30"/>
      <c r="M12" s="30">
        <v>2</v>
      </c>
      <c r="N12" s="30"/>
      <c r="O12" s="30"/>
      <c r="P12" s="30"/>
      <c r="Q12" s="30"/>
      <c r="R12" s="30">
        <v>2</v>
      </c>
      <c r="S12" s="30">
        <v>1</v>
      </c>
      <c r="T12" s="30"/>
      <c r="U12" s="30"/>
      <c r="V12" s="30"/>
      <c r="W12" s="30"/>
      <c r="X12" s="30"/>
      <c r="Y12" s="30">
        <v>42</v>
      </c>
      <c r="Z12" s="30">
        <v>39</v>
      </c>
      <c r="AA12" s="30">
        <v>55</v>
      </c>
      <c r="AB12" s="30">
        <v>52</v>
      </c>
      <c r="AC12" s="30"/>
      <c r="AD12" s="30"/>
      <c r="AE12" s="30"/>
      <c r="AF12" s="30"/>
      <c r="AG12" s="30"/>
      <c r="AH12" s="30"/>
      <c r="AI12" s="30"/>
      <c r="AJ12" s="30">
        <v>2</v>
      </c>
      <c r="AK12" s="30"/>
      <c r="AL12" s="30"/>
      <c r="AM12" s="30"/>
      <c r="AN12" s="30"/>
      <c r="AO12" s="30"/>
      <c r="AP12" s="30">
        <v>1</v>
      </c>
      <c r="AQ12" s="30"/>
      <c r="AR12" s="30"/>
      <c r="AS12" s="30"/>
      <c r="AT12" s="30"/>
      <c r="AU12" s="30"/>
      <c r="AV12" s="12">
        <v>717.96</v>
      </c>
    </row>
    <row r="13" spans="1:48" s="1" customFormat="1" x14ac:dyDescent="0.25">
      <c r="A13" s="7" t="s">
        <v>7</v>
      </c>
      <c r="B13" s="31">
        <f>SUM(B14:B15)</f>
        <v>173</v>
      </c>
      <c r="C13" s="31">
        <f t="shared" ref="C13:AU13" si="1">SUM(C14:C15)</f>
        <v>137</v>
      </c>
      <c r="D13" s="31">
        <f t="shared" si="1"/>
        <v>746</v>
      </c>
      <c r="E13" s="31">
        <f>SUM(E14:E15)</f>
        <v>599</v>
      </c>
      <c r="F13" s="31">
        <f t="shared" si="1"/>
        <v>0</v>
      </c>
      <c r="G13" s="31">
        <f t="shared" si="1"/>
        <v>0</v>
      </c>
      <c r="H13" s="31">
        <f t="shared" si="1"/>
        <v>29</v>
      </c>
      <c r="I13" s="31">
        <f t="shared" si="1"/>
        <v>0</v>
      </c>
      <c r="J13" s="31">
        <f t="shared" si="1"/>
        <v>0</v>
      </c>
      <c r="K13" s="31">
        <f t="shared" si="1"/>
        <v>3</v>
      </c>
      <c r="L13" s="31">
        <f t="shared" si="1"/>
        <v>59</v>
      </c>
      <c r="M13" s="31">
        <f t="shared" si="1"/>
        <v>8</v>
      </c>
      <c r="N13" s="31">
        <f t="shared" si="1"/>
        <v>0</v>
      </c>
      <c r="O13" s="31">
        <f t="shared" si="1"/>
        <v>6</v>
      </c>
      <c r="P13" s="31">
        <f t="shared" si="1"/>
        <v>0</v>
      </c>
      <c r="Q13" s="31">
        <f t="shared" si="1"/>
        <v>0</v>
      </c>
      <c r="R13" s="31">
        <f t="shared" si="1"/>
        <v>16</v>
      </c>
      <c r="S13" s="31">
        <f t="shared" si="1"/>
        <v>15</v>
      </c>
      <c r="T13" s="31">
        <f t="shared" si="1"/>
        <v>0</v>
      </c>
      <c r="U13" s="31">
        <f t="shared" si="1"/>
        <v>3</v>
      </c>
      <c r="V13" s="31">
        <f t="shared" si="1"/>
        <v>5</v>
      </c>
      <c r="W13" s="31">
        <f t="shared" si="1"/>
        <v>0</v>
      </c>
      <c r="X13" s="31">
        <f t="shared" si="1"/>
        <v>0</v>
      </c>
      <c r="Y13" s="31">
        <f t="shared" si="1"/>
        <v>46</v>
      </c>
      <c r="Z13" s="31">
        <f t="shared" si="1"/>
        <v>33</v>
      </c>
      <c r="AA13" s="31">
        <f t="shared" si="1"/>
        <v>277</v>
      </c>
      <c r="AB13" s="31">
        <f>SUM(AB14:AB15)</f>
        <v>216</v>
      </c>
      <c r="AC13" s="31">
        <f t="shared" si="1"/>
        <v>0</v>
      </c>
      <c r="AD13" s="31">
        <f t="shared" si="1"/>
        <v>0</v>
      </c>
      <c r="AE13" s="31">
        <f t="shared" si="1"/>
        <v>26</v>
      </c>
      <c r="AF13" s="31">
        <f t="shared" si="1"/>
        <v>0</v>
      </c>
      <c r="AG13" s="31">
        <f t="shared" si="1"/>
        <v>0</v>
      </c>
      <c r="AH13" s="31">
        <f t="shared" si="1"/>
        <v>0</v>
      </c>
      <c r="AI13" s="31">
        <f t="shared" si="1"/>
        <v>24</v>
      </c>
      <c r="AJ13" s="31">
        <f t="shared" si="1"/>
        <v>0</v>
      </c>
      <c r="AK13" s="31">
        <f t="shared" si="1"/>
        <v>0</v>
      </c>
      <c r="AL13" s="31">
        <f t="shared" si="1"/>
        <v>0</v>
      </c>
      <c r="AM13" s="31">
        <f t="shared" si="1"/>
        <v>0</v>
      </c>
      <c r="AN13" s="31">
        <f t="shared" si="1"/>
        <v>0</v>
      </c>
      <c r="AO13" s="31">
        <f t="shared" si="1"/>
        <v>0</v>
      </c>
      <c r="AP13" s="31">
        <f t="shared" si="1"/>
        <v>0</v>
      </c>
      <c r="AQ13" s="31">
        <f t="shared" si="1"/>
        <v>0</v>
      </c>
      <c r="AR13" s="31">
        <f t="shared" si="1"/>
        <v>0</v>
      </c>
      <c r="AS13" s="31">
        <f t="shared" si="1"/>
        <v>3</v>
      </c>
      <c r="AT13" s="31">
        <f t="shared" si="1"/>
        <v>0</v>
      </c>
      <c r="AU13" s="31">
        <f t="shared" si="1"/>
        <v>0</v>
      </c>
      <c r="AV13" s="13">
        <v>318.76</v>
      </c>
    </row>
    <row r="14" spans="1:48" x14ac:dyDescent="0.25">
      <c r="A14" s="6" t="s">
        <v>8</v>
      </c>
      <c r="B14" s="30">
        <v>153</v>
      </c>
      <c r="C14" s="30">
        <v>119</v>
      </c>
      <c r="D14" s="30">
        <v>467</v>
      </c>
      <c r="E14" s="30">
        <v>325</v>
      </c>
      <c r="F14" s="30"/>
      <c r="G14" s="30"/>
      <c r="H14" s="30">
        <v>29</v>
      </c>
      <c r="I14" s="30"/>
      <c r="J14" s="30"/>
      <c r="K14" s="30">
        <v>3</v>
      </c>
      <c r="L14" s="30">
        <v>59</v>
      </c>
      <c r="M14" s="30">
        <v>8</v>
      </c>
      <c r="N14" s="30"/>
      <c r="O14" s="30">
        <v>6</v>
      </c>
      <c r="P14" s="30"/>
      <c r="Q14" s="30"/>
      <c r="R14" s="30">
        <v>16</v>
      </c>
      <c r="S14" s="30">
        <v>15</v>
      </c>
      <c r="T14" s="30"/>
      <c r="U14" s="30">
        <v>3</v>
      </c>
      <c r="V14" s="30"/>
      <c r="W14" s="30"/>
      <c r="X14" s="30"/>
      <c r="Y14" s="30">
        <v>32</v>
      </c>
      <c r="Z14" s="30">
        <v>20</v>
      </c>
      <c r="AA14" s="30">
        <v>92</v>
      </c>
      <c r="AB14" s="30">
        <v>34</v>
      </c>
      <c r="AC14" s="30"/>
      <c r="AD14" s="30"/>
      <c r="AE14" s="30">
        <v>26</v>
      </c>
      <c r="AF14" s="30"/>
      <c r="AG14" s="30"/>
      <c r="AH14" s="30"/>
      <c r="AI14" s="30">
        <v>24</v>
      </c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12">
        <v>675.28</v>
      </c>
    </row>
    <row r="15" spans="1:48" x14ac:dyDescent="0.25">
      <c r="A15" s="6" t="s">
        <v>9</v>
      </c>
      <c r="B15" s="30">
        <v>20</v>
      </c>
      <c r="C15" s="30">
        <v>18</v>
      </c>
      <c r="D15" s="30">
        <v>279</v>
      </c>
      <c r="E15" s="30">
        <v>274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>
        <v>5</v>
      </c>
      <c r="W15" s="30"/>
      <c r="X15" s="30"/>
      <c r="Y15" s="30">
        <v>14</v>
      </c>
      <c r="Z15" s="30">
        <v>13</v>
      </c>
      <c r="AA15" s="30">
        <v>185</v>
      </c>
      <c r="AB15" s="30">
        <v>182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>
        <v>3</v>
      </c>
      <c r="AT15" s="30"/>
      <c r="AU15" s="30"/>
      <c r="AV15" s="12">
        <v>140.5</v>
      </c>
    </row>
    <row r="16" spans="1:48" s="1" customFormat="1" x14ac:dyDescent="0.25">
      <c r="A16" s="7" t="s">
        <v>10</v>
      </c>
      <c r="B16" s="31">
        <f>SUM(B17:B19)</f>
        <v>65</v>
      </c>
      <c r="C16" s="31">
        <f t="shared" ref="C16:AU16" si="2">SUM(C17:C19)</f>
        <v>59</v>
      </c>
      <c r="D16" s="31">
        <f t="shared" si="2"/>
        <v>571</v>
      </c>
      <c r="E16" s="31">
        <f>SUM(E17:E19)</f>
        <v>546</v>
      </c>
      <c r="F16" s="31">
        <f t="shared" si="2"/>
        <v>0</v>
      </c>
      <c r="G16" s="31">
        <f t="shared" si="2"/>
        <v>0</v>
      </c>
      <c r="H16" s="31">
        <f t="shared" si="2"/>
        <v>0</v>
      </c>
      <c r="I16" s="31">
        <f t="shared" si="2"/>
        <v>0</v>
      </c>
      <c r="J16" s="31">
        <f t="shared" si="2"/>
        <v>0</v>
      </c>
      <c r="K16" s="31">
        <f t="shared" si="2"/>
        <v>0</v>
      </c>
      <c r="L16" s="31">
        <f t="shared" si="2"/>
        <v>9</v>
      </c>
      <c r="M16" s="31">
        <f t="shared" si="2"/>
        <v>0</v>
      </c>
      <c r="N16" s="31">
        <f t="shared" si="2"/>
        <v>0</v>
      </c>
      <c r="O16" s="31">
        <f t="shared" si="2"/>
        <v>0</v>
      </c>
      <c r="P16" s="31">
        <f t="shared" si="2"/>
        <v>0</v>
      </c>
      <c r="Q16" s="31">
        <f t="shared" si="2"/>
        <v>0</v>
      </c>
      <c r="R16" s="31">
        <f t="shared" si="2"/>
        <v>10</v>
      </c>
      <c r="S16" s="31">
        <f t="shared" si="2"/>
        <v>1</v>
      </c>
      <c r="T16" s="31">
        <f t="shared" si="2"/>
        <v>0</v>
      </c>
      <c r="U16" s="31">
        <f t="shared" si="2"/>
        <v>0</v>
      </c>
      <c r="V16" s="31">
        <f t="shared" si="2"/>
        <v>5</v>
      </c>
      <c r="W16" s="31">
        <f t="shared" si="2"/>
        <v>0</v>
      </c>
      <c r="X16" s="31">
        <f t="shared" si="2"/>
        <v>0</v>
      </c>
      <c r="Y16" s="31">
        <f t="shared" si="2"/>
        <v>37</v>
      </c>
      <c r="Z16" s="31">
        <f t="shared" si="2"/>
        <v>35</v>
      </c>
      <c r="AA16" s="31">
        <f t="shared" si="2"/>
        <v>296</v>
      </c>
      <c r="AB16" s="31">
        <f>SUM(AB17:AB19)</f>
        <v>282</v>
      </c>
      <c r="AC16" s="31">
        <f t="shared" si="2"/>
        <v>0</v>
      </c>
      <c r="AD16" s="31">
        <f t="shared" si="2"/>
        <v>0</v>
      </c>
      <c r="AE16" s="31">
        <f t="shared" si="2"/>
        <v>0</v>
      </c>
      <c r="AF16" s="31">
        <f t="shared" si="2"/>
        <v>0</v>
      </c>
      <c r="AG16" s="31">
        <f t="shared" si="2"/>
        <v>0</v>
      </c>
      <c r="AH16" s="31">
        <f t="shared" si="2"/>
        <v>0</v>
      </c>
      <c r="AI16" s="31">
        <f t="shared" si="2"/>
        <v>0</v>
      </c>
      <c r="AJ16" s="31">
        <f t="shared" si="2"/>
        <v>0</v>
      </c>
      <c r="AK16" s="31">
        <f t="shared" si="2"/>
        <v>0</v>
      </c>
      <c r="AL16" s="31">
        <f t="shared" si="2"/>
        <v>0</v>
      </c>
      <c r="AM16" s="31">
        <f t="shared" si="2"/>
        <v>0</v>
      </c>
      <c r="AN16" s="31">
        <f t="shared" si="2"/>
        <v>0</v>
      </c>
      <c r="AO16" s="31">
        <f t="shared" si="2"/>
        <v>10</v>
      </c>
      <c r="AP16" s="31">
        <f t="shared" si="2"/>
        <v>0</v>
      </c>
      <c r="AQ16" s="31">
        <f t="shared" si="2"/>
        <v>0</v>
      </c>
      <c r="AR16" s="31">
        <f t="shared" si="2"/>
        <v>0</v>
      </c>
      <c r="AS16" s="31">
        <f t="shared" si="2"/>
        <v>4</v>
      </c>
      <c r="AT16" s="31">
        <f t="shared" si="2"/>
        <v>0</v>
      </c>
      <c r="AU16" s="31">
        <f t="shared" si="2"/>
        <v>0</v>
      </c>
      <c r="AV16" s="13">
        <v>238.51</v>
      </c>
    </row>
    <row r="17" spans="1:48" x14ac:dyDescent="0.25">
      <c r="A17" s="6" t="s">
        <v>11</v>
      </c>
      <c r="B17" s="30">
        <v>40</v>
      </c>
      <c r="C17" s="30">
        <v>35</v>
      </c>
      <c r="D17" s="30">
        <v>254</v>
      </c>
      <c r="E17" s="30">
        <v>239</v>
      </c>
      <c r="F17" s="30"/>
      <c r="G17" s="30"/>
      <c r="H17" s="30"/>
      <c r="I17" s="30"/>
      <c r="J17" s="30"/>
      <c r="K17" s="30"/>
      <c r="L17" s="30">
        <v>9</v>
      </c>
      <c r="M17" s="30"/>
      <c r="N17" s="30"/>
      <c r="O17" s="30"/>
      <c r="P17" s="30"/>
      <c r="Q17" s="30"/>
      <c r="R17" s="30"/>
      <c r="S17" s="30">
        <v>1</v>
      </c>
      <c r="T17" s="30"/>
      <c r="U17" s="30"/>
      <c r="V17" s="30">
        <v>5</v>
      </c>
      <c r="W17" s="30"/>
      <c r="X17" s="30"/>
      <c r="Y17" s="30">
        <v>18</v>
      </c>
      <c r="Z17" s="30">
        <v>17</v>
      </c>
      <c r="AA17" s="30">
        <v>96</v>
      </c>
      <c r="AB17" s="30">
        <v>92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>
        <v>4</v>
      </c>
      <c r="AT17" s="30"/>
      <c r="AU17" s="30"/>
      <c r="AV17" s="12">
        <v>464.63</v>
      </c>
    </row>
    <row r="18" spans="1:48" x14ac:dyDescent="0.25">
      <c r="A18" s="6" t="s">
        <v>12</v>
      </c>
      <c r="B18" s="30">
        <v>5</v>
      </c>
      <c r="C18" s="30">
        <v>5</v>
      </c>
      <c r="D18" s="30">
        <v>35</v>
      </c>
      <c r="E18" s="30">
        <v>35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>
        <v>5</v>
      </c>
      <c r="Z18" s="30">
        <v>5</v>
      </c>
      <c r="AA18" s="30">
        <v>35</v>
      </c>
      <c r="AB18" s="30">
        <v>35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12">
        <v>76.17</v>
      </c>
    </row>
    <row r="19" spans="1:48" x14ac:dyDescent="0.25">
      <c r="A19" s="6" t="s">
        <v>13</v>
      </c>
      <c r="B19" s="30">
        <v>20</v>
      </c>
      <c r="C19" s="30">
        <v>19</v>
      </c>
      <c r="D19" s="30">
        <v>282</v>
      </c>
      <c r="E19" s="30">
        <v>272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>
        <v>10</v>
      </c>
      <c r="S19" s="30"/>
      <c r="T19" s="30"/>
      <c r="U19" s="30"/>
      <c r="V19" s="30"/>
      <c r="W19" s="30"/>
      <c r="X19" s="30"/>
      <c r="Y19" s="30">
        <v>14</v>
      </c>
      <c r="Z19" s="30">
        <v>13</v>
      </c>
      <c r="AA19" s="30">
        <v>165</v>
      </c>
      <c r="AB19" s="30">
        <v>155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>
        <v>10</v>
      </c>
      <c r="AP19" s="30"/>
      <c r="AQ19" s="30"/>
      <c r="AR19" s="30"/>
      <c r="AS19" s="30"/>
      <c r="AT19" s="30"/>
      <c r="AU19" s="30"/>
      <c r="AV19" s="12">
        <v>141.38</v>
      </c>
    </row>
    <row r="20" spans="1:48" s="1" customFormat="1" x14ac:dyDescent="0.25">
      <c r="A20" s="7" t="s">
        <v>14</v>
      </c>
      <c r="B20" s="31">
        <f>SUM(B21:B23)</f>
        <v>31</v>
      </c>
      <c r="C20" s="31">
        <f t="shared" ref="C20:AU20" si="3">SUM(C21:C23)</f>
        <v>17</v>
      </c>
      <c r="D20" s="31">
        <f t="shared" si="3"/>
        <v>88</v>
      </c>
      <c r="E20" s="31">
        <f>SUM(E21:E23)</f>
        <v>37</v>
      </c>
      <c r="F20" s="31">
        <f t="shared" si="3"/>
        <v>0</v>
      </c>
      <c r="G20" s="31">
        <f t="shared" si="3"/>
        <v>0</v>
      </c>
      <c r="H20" s="31">
        <f t="shared" si="3"/>
        <v>0</v>
      </c>
      <c r="I20" s="31">
        <f t="shared" si="3"/>
        <v>0</v>
      </c>
      <c r="J20" s="31">
        <f t="shared" si="3"/>
        <v>0</v>
      </c>
      <c r="K20" s="31">
        <f t="shared" si="3"/>
        <v>0</v>
      </c>
      <c r="L20" s="31">
        <f t="shared" si="3"/>
        <v>8</v>
      </c>
      <c r="M20" s="31">
        <f t="shared" si="3"/>
        <v>0</v>
      </c>
      <c r="N20" s="31">
        <f t="shared" si="3"/>
        <v>0</v>
      </c>
      <c r="O20" s="31">
        <f t="shared" si="3"/>
        <v>0</v>
      </c>
      <c r="P20" s="31">
        <f t="shared" si="3"/>
        <v>0</v>
      </c>
      <c r="Q20" s="31">
        <f t="shared" si="3"/>
        <v>0</v>
      </c>
      <c r="R20" s="31">
        <f t="shared" si="3"/>
        <v>21</v>
      </c>
      <c r="S20" s="31">
        <f t="shared" si="3"/>
        <v>0</v>
      </c>
      <c r="T20" s="31">
        <f t="shared" si="3"/>
        <v>0</v>
      </c>
      <c r="U20" s="31">
        <f t="shared" si="3"/>
        <v>7</v>
      </c>
      <c r="V20" s="31">
        <f t="shared" si="3"/>
        <v>0</v>
      </c>
      <c r="W20" s="31">
        <f t="shared" si="3"/>
        <v>0</v>
      </c>
      <c r="X20" s="31">
        <f t="shared" si="3"/>
        <v>15</v>
      </c>
      <c r="Y20" s="31">
        <f t="shared" si="3"/>
        <v>17</v>
      </c>
      <c r="Z20" s="31">
        <f t="shared" si="3"/>
        <v>12</v>
      </c>
      <c r="AA20" s="31">
        <f t="shared" si="3"/>
        <v>51</v>
      </c>
      <c r="AB20" s="31">
        <f>SUM(AB21:AB23)</f>
        <v>29</v>
      </c>
      <c r="AC20" s="31">
        <f t="shared" si="3"/>
        <v>0</v>
      </c>
      <c r="AD20" s="31">
        <f t="shared" si="3"/>
        <v>0</v>
      </c>
      <c r="AE20" s="31">
        <f t="shared" si="3"/>
        <v>0</v>
      </c>
      <c r="AF20" s="31">
        <f t="shared" si="3"/>
        <v>0</v>
      </c>
      <c r="AG20" s="31">
        <f t="shared" si="3"/>
        <v>0</v>
      </c>
      <c r="AH20" s="31">
        <f t="shared" si="3"/>
        <v>0</v>
      </c>
      <c r="AI20" s="31">
        <f t="shared" si="3"/>
        <v>7</v>
      </c>
      <c r="AJ20" s="31">
        <f t="shared" si="3"/>
        <v>0</v>
      </c>
      <c r="AK20" s="31">
        <f t="shared" si="3"/>
        <v>0</v>
      </c>
      <c r="AL20" s="31">
        <f t="shared" si="3"/>
        <v>0</v>
      </c>
      <c r="AM20" s="31">
        <f t="shared" si="3"/>
        <v>0</v>
      </c>
      <c r="AN20" s="31">
        <f t="shared" si="3"/>
        <v>0</v>
      </c>
      <c r="AO20" s="31">
        <f t="shared" si="3"/>
        <v>6</v>
      </c>
      <c r="AP20" s="31">
        <f t="shared" si="3"/>
        <v>0</v>
      </c>
      <c r="AQ20" s="31">
        <f t="shared" si="3"/>
        <v>0</v>
      </c>
      <c r="AR20" s="31">
        <f t="shared" si="3"/>
        <v>7</v>
      </c>
      <c r="AS20" s="31">
        <f t="shared" si="3"/>
        <v>0</v>
      </c>
      <c r="AT20" s="31">
        <f t="shared" si="3"/>
        <v>0</v>
      </c>
      <c r="AU20" s="31">
        <f t="shared" si="3"/>
        <v>2</v>
      </c>
      <c r="AV20" s="13">
        <v>608.74</v>
      </c>
    </row>
    <row r="21" spans="1:48" x14ac:dyDescent="0.25">
      <c r="A21" s="6" t="s">
        <v>15</v>
      </c>
      <c r="B21" s="30">
        <v>19</v>
      </c>
      <c r="C21" s="30">
        <v>7</v>
      </c>
      <c r="D21" s="30">
        <v>52</v>
      </c>
      <c r="E21" s="30">
        <v>14</v>
      </c>
      <c r="F21" s="30"/>
      <c r="G21" s="30"/>
      <c r="H21" s="30"/>
      <c r="I21" s="30"/>
      <c r="J21" s="30"/>
      <c r="K21" s="30"/>
      <c r="L21" s="30">
        <v>2</v>
      </c>
      <c r="M21" s="30"/>
      <c r="N21" s="30"/>
      <c r="O21" s="30"/>
      <c r="P21" s="30"/>
      <c r="Q21" s="30"/>
      <c r="R21" s="30">
        <v>21</v>
      </c>
      <c r="S21" s="30"/>
      <c r="T21" s="30"/>
      <c r="U21" s="30"/>
      <c r="V21" s="30"/>
      <c r="W21" s="30"/>
      <c r="X21" s="30">
        <v>15</v>
      </c>
      <c r="Y21" s="30">
        <v>8</v>
      </c>
      <c r="Z21" s="30">
        <v>5</v>
      </c>
      <c r="AA21" s="30">
        <v>18</v>
      </c>
      <c r="AB21" s="30">
        <v>10</v>
      </c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>
        <v>6</v>
      </c>
      <c r="AP21" s="30"/>
      <c r="AQ21" s="30"/>
      <c r="AR21" s="30"/>
      <c r="AS21" s="30"/>
      <c r="AT21" s="30"/>
      <c r="AU21" s="30">
        <v>2</v>
      </c>
      <c r="AV21" s="12">
        <v>1158.56</v>
      </c>
    </row>
    <row r="22" spans="1:48" x14ac:dyDescent="0.25">
      <c r="A22" s="6" t="s">
        <v>16</v>
      </c>
      <c r="B22" s="30">
        <v>5</v>
      </c>
      <c r="C22" s="30">
        <v>3</v>
      </c>
      <c r="D22" s="30">
        <v>17</v>
      </c>
      <c r="E22" s="30">
        <v>4</v>
      </c>
      <c r="F22" s="30"/>
      <c r="G22" s="30"/>
      <c r="H22" s="30"/>
      <c r="I22" s="30"/>
      <c r="J22" s="30"/>
      <c r="K22" s="30"/>
      <c r="L22" s="30">
        <v>6</v>
      </c>
      <c r="M22" s="30"/>
      <c r="N22" s="30"/>
      <c r="O22" s="30"/>
      <c r="P22" s="30"/>
      <c r="Q22" s="30"/>
      <c r="R22" s="30"/>
      <c r="S22" s="30"/>
      <c r="T22" s="30"/>
      <c r="U22" s="30">
        <v>7</v>
      </c>
      <c r="V22" s="30"/>
      <c r="W22" s="30"/>
      <c r="X22" s="30"/>
      <c r="Y22" s="30">
        <v>2</v>
      </c>
      <c r="Z22" s="30">
        <v>0</v>
      </c>
      <c r="AA22" s="30">
        <v>14</v>
      </c>
      <c r="AB22" s="30">
        <v>0</v>
      </c>
      <c r="AC22" s="30"/>
      <c r="AD22" s="30"/>
      <c r="AE22" s="30"/>
      <c r="AF22" s="30"/>
      <c r="AG22" s="30"/>
      <c r="AH22" s="30"/>
      <c r="AI22" s="30">
        <v>7</v>
      </c>
      <c r="AJ22" s="30"/>
      <c r="AK22" s="30"/>
      <c r="AL22" s="30"/>
      <c r="AM22" s="30"/>
      <c r="AN22" s="30"/>
      <c r="AO22" s="30"/>
      <c r="AP22" s="30"/>
      <c r="AQ22" s="30"/>
      <c r="AR22" s="30">
        <v>7</v>
      </c>
      <c r="AS22" s="30"/>
      <c r="AT22" s="30"/>
      <c r="AU22" s="30"/>
      <c r="AV22" s="12">
        <v>554.29</v>
      </c>
    </row>
    <row r="23" spans="1:48" x14ac:dyDescent="0.25">
      <c r="A23" s="6" t="s">
        <v>17</v>
      </c>
      <c r="B23" s="30">
        <v>7</v>
      </c>
      <c r="C23" s="30">
        <v>7</v>
      </c>
      <c r="D23" s="30">
        <v>19</v>
      </c>
      <c r="E23" s="30">
        <v>19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>
        <v>7</v>
      </c>
      <c r="Z23" s="30">
        <v>7</v>
      </c>
      <c r="AA23" s="30">
        <v>19</v>
      </c>
      <c r="AB23" s="30">
        <v>19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12">
        <v>128</v>
      </c>
    </row>
    <row r="24" spans="1:48" x14ac:dyDescent="0.25">
      <c r="A24" s="5" t="s">
        <v>18</v>
      </c>
      <c r="B24" s="30">
        <v>4</v>
      </c>
      <c r="C24" s="30">
        <v>4</v>
      </c>
      <c r="D24" s="30">
        <v>4</v>
      </c>
      <c r="E24" s="30">
        <v>4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>
        <v>3</v>
      </c>
      <c r="Z24" s="30">
        <v>2</v>
      </c>
      <c r="AA24" s="30">
        <v>2</v>
      </c>
      <c r="AB24" s="30">
        <v>2</v>
      </c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12">
        <v>1440</v>
      </c>
    </row>
    <row r="25" spans="1:48" x14ac:dyDescent="0.25">
      <c r="A25" s="5" t="s">
        <v>19</v>
      </c>
      <c r="B25" s="30">
        <v>53</v>
      </c>
      <c r="C25" s="30">
        <v>31</v>
      </c>
      <c r="D25" s="30">
        <v>984</v>
      </c>
      <c r="E25" s="30">
        <v>752</v>
      </c>
      <c r="F25" s="30"/>
      <c r="G25" s="30"/>
      <c r="H25" s="30">
        <v>45</v>
      </c>
      <c r="I25" s="30"/>
      <c r="J25" s="30"/>
      <c r="K25" s="30"/>
      <c r="L25" s="30">
        <v>24</v>
      </c>
      <c r="M25" s="30">
        <v>2</v>
      </c>
      <c r="N25" s="30">
        <v>10</v>
      </c>
      <c r="O25" s="30">
        <v>4</v>
      </c>
      <c r="P25" s="30">
        <v>113</v>
      </c>
      <c r="Q25" s="30"/>
      <c r="R25" s="30">
        <v>1</v>
      </c>
      <c r="S25" s="30">
        <v>27</v>
      </c>
      <c r="T25" s="30"/>
      <c r="U25" s="30"/>
      <c r="V25" s="30">
        <v>4</v>
      </c>
      <c r="W25" s="30"/>
      <c r="X25" s="30">
        <v>2</v>
      </c>
      <c r="Y25" s="30">
        <v>22</v>
      </c>
      <c r="Z25" s="30">
        <v>14</v>
      </c>
      <c r="AA25" s="30">
        <v>219</v>
      </c>
      <c r="AB25" s="30">
        <v>135</v>
      </c>
      <c r="AC25" s="30"/>
      <c r="AD25" s="30"/>
      <c r="AE25" s="30"/>
      <c r="AF25" s="30"/>
      <c r="AG25" s="30"/>
      <c r="AH25" s="30"/>
      <c r="AI25" s="30">
        <v>2</v>
      </c>
      <c r="AJ25" s="30"/>
      <c r="AK25" s="30">
        <v>10</v>
      </c>
      <c r="AL25" s="30"/>
      <c r="AM25" s="30">
        <v>66</v>
      </c>
      <c r="AN25" s="30"/>
      <c r="AO25" s="30">
        <v>1</v>
      </c>
      <c r="AP25" s="30"/>
      <c r="AQ25" s="30"/>
      <c r="AR25" s="30"/>
      <c r="AS25" s="30">
        <v>3</v>
      </c>
      <c r="AT25" s="30"/>
      <c r="AU25" s="30">
        <v>2</v>
      </c>
      <c r="AV25" s="12">
        <v>223.88</v>
      </c>
    </row>
    <row r="26" spans="1:48" x14ac:dyDescent="0.25">
      <c r="A26" s="5" t="s">
        <v>20</v>
      </c>
      <c r="B26" s="30">
        <v>44</v>
      </c>
      <c r="C26" s="30">
        <v>15</v>
      </c>
      <c r="D26" s="30">
        <v>112</v>
      </c>
      <c r="E26" s="30">
        <v>21</v>
      </c>
      <c r="F26" s="30"/>
      <c r="G26" s="30"/>
      <c r="H26" s="30">
        <v>33</v>
      </c>
      <c r="I26" s="30"/>
      <c r="J26" s="30"/>
      <c r="K26" s="30"/>
      <c r="L26" s="30">
        <v>5</v>
      </c>
      <c r="M26" s="30">
        <v>2</v>
      </c>
      <c r="N26" s="30"/>
      <c r="O26" s="30">
        <v>35</v>
      </c>
      <c r="P26" s="30"/>
      <c r="Q26" s="30"/>
      <c r="R26" s="30">
        <v>10</v>
      </c>
      <c r="S26" s="30">
        <v>3</v>
      </c>
      <c r="T26" s="30"/>
      <c r="U26" s="30">
        <v>2</v>
      </c>
      <c r="V26" s="30">
        <v>1</v>
      </c>
      <c r="W26" s="30"/>
      <c r="X26" s="30"/>
      <c r="Y26" s="30">
        <v>21</v>
      </c>
      <c r="Z26" s="30">
        <v>7</v>
      </c>
      <c r="AA26" s="30">
        <v>36</v>
      </c>
      <c r="AB26" s="30">
        <v>8</v>
      </c>
      <c r="AC26" s="30"/>
      <c r="AD26" s="30"/>
      <c r="AE26" s="30">
        <v>20</v>
      </c>
      <c r="AF26" s="30"/>
      <c r="AG26" s="30"/>
      <c r="AH26" s="30"/>
      <c r="AI26" s="30"/>
      <c r="AJ26" s="30">
        <v>2</v>
      </c>
      <c r="AK26" s="30"/>
      <c r="AL26" s="30"/>
      <c r="AM26" s="30"/>
      <c r="AN26" s="30"/>
      <c r="AO26" s="30">
        <v>3</v>
      </c>
      <c r="AP26" s="30">
        <v>2</v>
      </c>
      <c r="AQ26" s="30"/>
      <c r="AR26" s="30">
        <v>1</v>
      </c>
      <c r="AS26" s="30">
        <v>0</v>
      </c>
      <c r="AT26" s="30"/>
      <c r="AU26" s="30"/>
      <c r="AV26" s="12">
        <v>1609.8</v>
      </c>
    </row>
    <row r="27" spans="1:48" s="2" customFormat="1" x14ac:dyDescent="0.25">
      <c r="A27" s="4" t="s">
        <v>21</v>
      </c>
      <c r="B27" s="28">
        <f>B28+B29+B30+B31+B32+B35+B38+B39+B40+B41</f>
        <v>492</v>
      </c>
      <c r="C27" s="28">
        <f t="shared" ref="C27:AU27" si="4">C28+C29+C30+C31+C32+C35+C38+C39+C40+C41</f>
        <v>95</v>
      </c>
      <c r="D27" s="28">
        <f t="shared" si="4"/>
        <v>5132</v>
      </c>
      <c r="E27" s="28">
        <f>E28+E29+E30+E31+E32+E35+E38+E39+E40+E41</f>
        <v>3891</v>
      </c>
      <c r="F27" s="28">
        <f t="shared" si="4"/>
        <v>0</v>
      </c>
      <c r="G27" s="28">
        <f t="shared" si="4"/>
        <v>0</v>
      </c>
      <c r="H27" s="28">
        <f t="shared" si="4"/>
        <v>2</v>
      </c>
      <c r="I27" s="28">
        <f t="shared" si="4"/>
        <v>1</v>
      </c>
      <c r="J27" s="28">
        <f t="shared" si="4"/>
        <v>0</v>
      </c>
      <c r="K27" s="28">
        <f t="shared" si="4"/>
        <v>9</v>
      </c>
      <c r="L27" s="28">
        <f t="shared" si="4"/>
        <v>83</v>
      </c>
      <c r="M27" s="28">
        <f t="shared" si="4"/>
        <v>83</v>
      </c>
      <c r="N27" s="28">
        <f t="shared" si="4"/>
        <v>14</v>
      </c>
      <c r="O27" s="28">
        <f t="shared" si="4"/>
        <v>0</v>
      </c>
      <c r="P27" s="28">
        <f t="shared" si="4"/>
        <v>0</v>
      </c>
      <c r="Q27" s="28">
        <f t="shared" si="4"/>
        <v>3</v>
      </c>
      <c r="R27" s="28">
        <f t="shared" si="4"/>
        <v>1</v>
      </c>
      <c r="S27" s="28">
        <f t="shared" si="4"/>
        <v>25</v>
      </c>
      <c r="T27" s="28">
        <f t="shared" si="4"/>
        <v>0</v>
      </c>
      <c r="U27" s="28">
        <f t="shared" si="4"/>
        <v>2</v>
      </c>
      <c r="V27" s="28">
        <f t="shared" si="4"/>
        <v>960</v>
      </c>
      <c r="W27" s="28">
        <f t="shared" si="4"/>
        <v>0</v>
      </c>
      <c r="X27" s="28">
        <f t="shared" si="4"/>
        <v>58</v>
      </c>
      <c r="Y27" s="28">
        <f t="shared" si="4"/>
        <v>262</v>
      </c>
      <c r="Z27" s="28">
        <f t="shared" si="4"/>
        <v>49</v>
      </c>
      <c r="AA27" s="28">
        <f t="shared" si="4"/>
        <v>1531</v>
      </c>
      <c r="AB27" s="28">
        <f>AB28+AB29+AB30+AB31+AB32+AB35+AB38+AB39+AB40+AB41</f>
        <v>995</v>
      </c>
      <c r="AC27" s="28">
        <f t="shared" si="4"/>
        <v>0</v>
      </c>
      <c r="AD27" s="28">
        <f t="shared" si="4"/>
        <v>0</v>
      </c>
      <c r="AE27" s="28">
        <f t="shared" si="4"/>
        <v>0</v>
      </c>
      <c r="AF27" s="28">
        <f t="shared" si="4"/>
        <v>1</v>
      </c>
      <c r="AG27" s="28">
        <f t="shared" si="4"/>
        <v>0</v>
      </c>
      <c r="AH27" s="28">
        <f t="shared" si="4"/>
        <v>5</v>
      </c>
      <c r="AI27" s="28">
        <f t="shared" si="4"/>
        <v>33</v>
      </c>
      <c r="AJ27" s="28">
        <f t="shared" si="4"/>
        <v>1</v>
      </c>
      <c r="AK27" s="28">
        <f t="shared" si="4"/>
        <v>7</v>
      </c>
      <c r="AL27" s="28">
        <f t="shared" si="4"/>
        <v>0</v>
      </c>
      <c r="AM27" s="28">
        <f t="shared" si="4"/>
        <v>0</v>
      </c>
      <c r="AN27" s="28">
        <f t="shared" si="4"/>
        <v>0</v>
      </c>
      <c r="AO27" s="28">
        <f t="shared" si="4"/>
        <v>0</v>
      </c>
      <c r="AP27" s="28">
        <f t="shared" si="4"/>
        <v>0</v>
      </c>
      <c r="AQ27" s="28">
        <f t="shared" si="4"/>
        <v>0</v>
      </c>
      <c r="AR27" s="28">
        <f t="shared" si="4"/>
        <v>1</v>
      </c>
      <c r="AS27" s="28">
        <f t="shared" si="4"/>
        <v>468</v>
      </c>
      <c r="AT27" s="28">
        <f t="shared" si="4"/>
        <v>0</v>
      </c>
      <c r="AU27" s="28">
        <f t="shared" si="4"/>
        <v>20</v>
      </c>
      <c r="AV27" s="11">
        <v>1022.81</v>
      </c>
    </row>
    <row r="28" spans="1:48" x14ac:dyDescent="0.25">
      <c r="A28" s="5" t="s">
        <v>22</v>
      </c>
      <c r="B28" s="30">
        <v>75</v>
      </c>
      <c r="C28" s="30">
        <v>30</v>
      </c>
      <c r="D28" s="30">
        <v>1499</v>
      </c>
      <c r="E28" s="30">
        <v>1295</v>
      </c>
      <c r="F28" s="30"/>
      <c r="G28" s="30"/>
      <c r="H28" s="30"/>
      <c r="I28" s="30"/>
      <c r="J28" s="30"/>
      <c r="K28" s="30"/>
      <c r="L28" s="30">
        <v>30</v>
      </c>
      <c r="M28" s="30"/>
      <c r="N28" s="30"/>
      <c r="O28" s="30"/>
      <c r="P28" s="30"/>
      <c r="Q28" s="30"/>
      <c r="R28" s="30"/>
      <c r="S28" s="30"/>
      <c r="T28" s="30"/>
      <c r="U28" s="30"/>
      <c r="V28" s="30">
        <v>174</v>
      </c>
      <c r="W28" s="30"/>
      <c r="X28" s="30"/>
      <c r="Y28" s="30">
        <v>41</v>
      </c>
      <c r="Z28" s="30">
        <v>17</v>
      </c>
      <c r="AA28" s="30">
        <v>556</v>
      </c>
      <c r="AB28" s="30">
        <v>454</v>
      </c>
      <c r="AC28" s="30"/>
      <c r="AD28" s="30"/>
      <c r="AE28" s="30"/>
      <c r="AF28" s="30"/>
      <c r="AG28" s="30"/>
      <c r="AH28" s="30"/>
      <c r="AI28" s="30">
        <v>18</v>
      </c>
      <c r="AJ28" s="30"/>
      <c r="AK28" s="30"/>
      <c r="AL28" s="30"/>
      <c r="AM28" s="30"/>
      <c r="AN28" s="30"/>
      <c r="AO28" s="30"/>
      <c r="AP28" s="30"/>
      <c r="AQ28" s="30"/>
      <c r="AR28" s="30"/>
      <c r="AS28" s="30">
        <v>84</v>
      </c>
      <c r="AT28" s="30"/>
      <c r="AU28" s="30"/>
      <c r="AV28" s="12">
        <v>533.66999999999996</v>
      </c>
    </row>
    <row r="29" spans="1:48" x14ac:dyDescent="0.25">
      <c r="A29" s="5" t="s">
        <v>23</v>
      </c>
      <c r="B29" s="30">
        <v>34</v>
      </c>
      <c r="C29" s="30">
        <v>25</v>
      </c>
      <c r="D29" s="30">
        <v>1241</v>
      </c>
      <c r="E29" s="30">
        <v>1138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>
        <v>103</v>
      </c>
      <c r="W29" s="30"/>
      <c r="X29" s="30"/>
      <c r="Y29" s="30">
        <v>23</v>
      </c>
      <c r="Z29" s="30">
        <v>18</v>
      </c>
      <c r="AA29" s="30">
        <v>573</v>
      </c>
      <c r="AB29" s="30">
        <v>512</v>
      </c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>
        <v>61</v>
      </c>
      <c r="AT29" s="30"/>
      <c r="AU29" s="30"/>
      <c r="AV29" s="12">
        <v>524.79999999999995</v>
      </c>
    </row>
    <row r="30" spans="1:48" x14ac:dyDescent="0.25">
      <c r="A30" s="5" t="s">
        <v>190</v>
      </c>
      <c r="B30" s="30">
        <v>231</v>
      </c>
      <c r="C30" s="30">
        <v>17</v>
      </c>
      <c r="D30" s="30">
        <v>1163</v>
      </c>
      <c r="E30" s="30">
        <v>678</v>
      </c>
      <c r="F30" s="30"/>
      <c r="G30" s="30"/>
      <c r="H30" s="30"/>
      <c r="I30" s="30"/>
      <c r="J30" s="30"/>
      <c r="K30" s="30"/>
      <c r="L30" s="30">
        <v>2</v>
      </c>
      <c r="M30" s="30"/>
      <c r="N30" s="30">
        <v>4</v>
      </c>
      <c r="O30" s="30"/>
      <c r="P30" s="30"/>
      <c r="Q30" s="30"/>
      <c r="R30" s="30"/>
      <c r="S30" s="30"/>
      <c r="T30" s="30"/>
      <c r="U30" s="30">
        <v>2</v>
      </c>
      <c r="V30" s="30">
        <v>452</v>
      </c>
      <c r="W30" s="30"/>
      <c r="X30" s="30">
        <v>25</v>
      </c>
      <c r="Y30" s="30">
        <v>139</v>
      </c>
      <c r="Z30" s="30">
        <v>3</v>
      </c>
      <c r="AA30" s="30">
        <v>280</v>
      </c>
      <c r="AB30" s="30">
        <v>8</v>
      </c>
      <c r="AC30" s="30"/>
      <c r="AD30" s="30"/>
      <c r="AE30" s="30"/>
      <c r="AF30" s="30"/>
      <c r="AG30" s="30"/>
      <c r="AH30" s="30"/>
      <c r="AI30" s="30">
        <v>2</v>
      </c>
      <c r="AJ30" s="30"/>
      <c r="AK30" s="30">
        <v>4</v>
      </c>
      <c r="AL30" s="30"/>
      <c r="AM30" s="30"/>
      <c r="AN30" s="30"/>
      <c r="AO30" s="30"/>
      <c r="AP30" s="30"/>
      <c r="AQ30" s="30"/>
      <c r="AR30" s="30">
        <v>1</v>
      </c>
      <c r="AS30" s="30">
        <v>255</v>
      </c>
      <c r="AT30" s="30"/>
      <c r="AU30" s="30">
        <v>10</v>
      </c>
      <c r="AV30" s="12">
        <v>2856.64</v>
      </c>
    </row>
    <row r="31" spans="1:48" x14ac:dyDescent="0.25">
      <c r="A31" s="5" t="s">
        <v>24</v>
      </c>
      <c r="B31" s="30">
        <v>11</v>
      </c>
      <c r="C31" s="30">
        <v>1</v>
      </c>
      <c r="D31" s="30">
        <v>53</v>
      </c>
      <c r="E31" s="30">
        <v>1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>
        <v>52</v>
      </c>
      <c r="W31" s="30"/>
      <c r="X31" s="30"/>
      <c r="Y31" s="30">
        <v>1</v>
      </c>
      <c r="Z31" s="30">
        <v>1</v>
      </c>
      <c r="AA31" s="30">
        <v>1</v>
      </c>
      <c r="AB31" s="30">
        <v>1</v>
      </c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12">
        <v>399.2</v>
      </c>
    </row>
    <row r="32" spans="1:48" s="1" customFormat="1" x14ac:dyDescent="0.25">
      <c r="A32" s="7" t="s">
        <v>25</v>
      </c>
      <c r="B32" s="31">
        <f>SUM(B33:B34)</f>
        <v>7</v>
      </c>
      <c r="C32" s="31">
        <f t="shared" ref="C32:AU32" si="5">SUM(C33:C34)</f>
        <v>4</v>
      </c>
      <c r="D32" s="31">
        <f t="shared" si="5"/>
        <v>37</v>
      </c>
      <c r="E32" s="31">
        <f>SUM(E33:E34)</f>
        <v>26</v>
      </c>
      <c r="F32" s="31">
        <f t="shared" si="5"/>
        <v>0</v>
      </c>
      <c r="G32" s="31">
        <f t="shared" si="5"/>
        <v>0</v>
      </c>
      <c r="H32" s="31">
        <f t="shared" si="5"/>
        <v>0</v>
      </c>
      <c r="I32" s="31">
        <f t="shared" si="5"/>
        <v>0</v>
      </c>
      <c r="J32" s="31">
        <f t="shared" si="5"/>
        <v>0</v>
      </c>
      <c r="K32" s="31">
        <f t="shared" si="5"/>
        <v>0</v>
      </c>
      <c r="L32" s="31">
        <f t="shared" si="5"/>
        <v>0</v>
      </c>
      <c r="M32" s="31">
        <f t="shared" si="5"/>
        <v>0</v>
      </c>
      <c r="N32" s="31">
        <f t="shared" si="5"/>
        <v>0</v>
      </c>
      <c r="O32" s="31">
        <f t="shared" si="5"/>
        <v>0</v>
      </c>
      <c r="P32" s="31">
        <f t="shared" si="5"/>
        <v>0</v>
      </c>
      <c r="Q32" s="31">
        <f t="shared" si="5"/>
        <v>0</v>
      </c>
      <c r="R32" s="31">
        <f t="shared" si="5"/>
        <v>0</v>
      </c>
      <c r="S32" s="31">
        <f t="shared" si="5"/>
        <v>0</v>
      </c>
      <c r="T32" s="31">
        <f t="shared" si="5"/>
        <v>0</v>
      </c>
      <c r="U32" s="31">
        <f t="shared" si="5"/>
        <v>0</v>
      </c>
      <c r="V32" s="31">
        <f t="shared" si="5"/>
        <v>0</v>
      </c>
      <c r="W32" s="31">
        <f t="shared" si="5"/>
        <v>0</v>
      </c>
      <c r="X32" s="31">
        <f t="shared" si="5"/>
        <v>11</v>
      </c>
      <c r="Y32" s="31">
        <f t="shared" si="5"/>
        <v>4</v>
      </c>
      <c r="Z32" s="31">
        <f t="shared" si="5"/>
        <v>3</v>
      </c>
      <c r="AA32" s="31">
        <f t="shared" si="5"/>
        <v>16</v>
      </c>
      <c r="AB32" s="31">
        <f>SUM(AB33:AB34)</f>
        <v>7</v>
      </c>
      <c r="AC32" s="31">
        <f t="shared" si="5"/>
        <v>0</v>
      </c>
      <c r="AD32" s="31">
        <f t="shared" si="5"/>
        <v>0</v>
      </c>
      <c r="AE32" s="31">
        <f t="shared" si="5"/>
        <v>0</v>
      </c>
      <c r="AF32" s="31">
        <f t="shared" si="5"/>
        <v>0</v>
      </c>
      <c r="AG32" s="31">
        <f t="shared" si="5"/>
        <v>0</v>
      </c>
      <c r="AH32" s="31">
        <f t="shared" si="5"/>
        <v>0</v>
      </c>
      <c r="AI32" s="31">
        <f t="shared" si="5"/>
        <v>0</v>
      </c>
      <c r="AJ32" s="31">
        <f t="shared" si="5"/>
        <v>0</v>
      </c>
      <c r="AK32" s="31">
        <f t="shared" si="5"/>
        <v>0</v>
      </c>
      <c r="AL32" s="31">
        <f t="shared" si="5"/>
        <v>0</v>
      </c>
      <c r="AM32" s="31">
        <f t="shared" si="5"/>
        <v>0</v>
      </c>
      <c r="AN32" s="31">
        <f t="shared" si="5"/>
        <v>0</v>
      </c>
      <c r="AO32" s="31">
        <f t="shared" si="5"/>
        <v>0</v>
      </c>
      <c r="AP32" s="31">
        <f t="shared" si="5"/>
        <v>0</v>
      </c>
      <c r="AQ32" s="31">
        <f t="shared" si="5"/>
        <v>0</v>
      </c>
      <c r="AR32" s="31">
        <f t="shared" si="5"/>
        <v>0</v>
      </c>
      <c r="AS32" s="31">
        <f t="shared" si="5"/>
        <v>0</v>
      </c>
      <c r="AT32" s="31">
        <f t="shared" si="5"/>
        <v>0</v>
      </c>
      <c r="AU32" s="31">
        <f t="shared" si="5"/>
        <v>9</v>
      </c>
      <c r="AV32" s="13">
        <v>518.69000000000005</v>
      </c>
    </row>
    <row r="33" spans="1:48" x14ac:dyDescent="0.25">
      <c r="A33" s="6" t="s">
        <v>26</v>
      </c>
      <c r="B33" s="30">
        <v>2</v>
      </c>
      <c r="C33" s="30">
        <v>0</v>
      </c>
      <c r="D33" s="30">
        <v>10</v>
      </c>
      <c r="E33" s="30">
        <v>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>
        <v>10</v>
      </c>
      <c r="Y33" s="30">
        <v>1</v>
      </c>
      <c r="Z33" s="30">
        <v>0</v>
      </c>
      <c r="AA33" s="30">
        <v>9</v>
      </c>
      <c r="AB33" s="30">
        <v>0</v>
      </c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>
        <v>9</v>
      </c>
      <c r="AV33" s="12">
        <v>96</v>
      </c>
    </row>
    <row r="34" spans="1:48" x14ac:dyDescent="0.25">
      <c r="A34" s="6" t="s">
        <v>27</v>
      </c>
      <c r="B34" s="30">
        <v>5</v>
      </c>
      <c r="C34" s="30">
        <v>4</v>
      </c>
      <c r="D34" s="30">
        <v>27</v>
      </c>
      <c r="E34" s="30">
        <v>26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>
        <v>1</v>
      </c>
      <c r="Y34" s="30">
        <v>3</v>
      </c>
      <c r="Z34" s="30">
        <v>3</v>
      </c>
      <c r="AA34" s="30">
        <v>7</v>
      </c>
      <c r="AB34" s="30">
        <v>7</v>
      </c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12">
        <v>1062.1400000000001</v>
      </c>
    </row>
    <row r="35" spans="1:48" s="1" customFormat="1" x14ac:dyDescent="0.25">
      <c r="A35" s="7" t="s">
        <v>28</v>
      </c>
      <c r="B35" s="31">
        <f>SUM(B36:B37)</f>
        <v>64</v>
      </c>
      <c r="C35" s="31">
        <f t="shared" ref="C35:AU35" si="6">SUM(C36:C37)</f>
        <v>6</v>
      </c>
      <c r="D35" s="31">
        <f t="shared" si="6"/>
        <v>406</v>
      </c>
      <c r="E35" s="31">
        <f>SUM(E36:E37)</f>
        <v>283</v>
      </c>
      <c r="F35" s="31">
        <f t="shared" si="6"/>
        <v>0</v>
      </c>
      <c r="G35" s="31">
        <f t="shared" si="6"/>
        <v>0</v>
      </c>
      <c r="H35" s="31">
        <f t="shared" si="6"/>
        <v>0</v>
      </c>
      <c r="I35" s="31">
        <f t="shared" si="6"/>
        <v>0</v>
      </c>
      <c r="J35" s="31">
        <f t="shared" si="6"/>
        <v>0</v>
      </c>
      <c r="K35" s="31">
        <f t="shared" si="6"/>
        <v>5</v>
      </c>
      <c r="L35" s="31">
        <f t="shared" si="6"/>
        <v>38</v>
      </c>
      <c r="M35" s="31">
        <f t="shared" si="6"/>
        <v>0</v>
      </c>
      <c r="N35" s="31">
        <f t="shared" si="6"/>
        <v>0</v>
      </c>
      <c r="O35" s="31">
        <f t="shared" si="6"/>
        <v>0</v>
      </c>
      <c r="P35" s="31">
        <f t="shared" si="6"/>
        <v>0</v>
      </c>
      <c r="Q35" s="31">
        <f t="shared" si="6"/>
        <v>0</v>
      </c>
      <c r="R35" s="31">
        <f t="shared" si="6"/>
        <v>0</v>
      </c>
      <c r="S35" s="31">
        <f t="shared" si="6"/>
        <v>0</v>
      </c>
      <c r="T35" s="31">
        <f t="shared" si="6"/>
        <v>0</v>
      </c>
      <c r="U35" s="31">
        <f t="shared" si="6"/>
        <v>0</v>
      </c>
      <c r="V35" s="31">
        <f t="shared" si="6"/>
        <v>78</v>
      </c>
      <c r="W35" s="31">
        <f t="shared" si="6"/>
        <v>0</v>
      </c>
      <c r="X35" s="31">
        <f t="shared" si="6"/>
        <v>2</v>
      </c>
      <c r="Y35" s="31">
        <f t="shared" si="6"/>
        <v>30</v>
      </c>
      <c r="Z35" s="31">
        <f t="shared" si="6"/>
        <v>2</v>
      </c>
      <c r="AA35" s="31">
        <f t="shared" si="6"/>
        <v>42</v>
      </c>
      <c r="AB35" s="31">
        <f>SUM(AB36:AB37)</f>
        <v>6</v>
      </c>
      <c r="AC35" s="31">
        <f t="shared" si="6"/>
        <v>0</v>
      </c>
      <c r="AD35" s="31">
        <f t="shared" si="6"/>
        <v>0</v>
      </c>
      <c r="AE35" s="31">
        <f t="shared" si="6"/>
        <v>0</v>
      </c>
      <c r="AF35" s="31">
        <f t="shared" si="6"/>
        <v>0</v>
      </c>
      <c r="AG35" s="31">
        <f t="shared" si="6"/>
        <v>0</v>
      </c>
      <c r="AH35" s="31">
        <f t="shared" si="6"/>
        <v>3</v>
      </c>
      <c r="AI35" s="31">
        <f t="shared" si="6"/>
        <v>9</v>
      </c>
      <c r="AJ35" s="31">
        <f t="shared" si="6"/>
        <v>0</v>
      </c>
      <c r="AK35" s="31">
        <f t="shared" si="6"/>
        <v>0</v>
      </c>
      <c r="AL35" s="31">
        <f t="shared" si="6"/>
        <v>0</v>
      </c>
      <c r="AM35" s="31">
        <f t="shared" si="6"/>
        <v>0</v>
      </c>
      <c r="AN35" s="31">
        <f t="shared" si="6"/>
        <v>0</v>
      </c>
      <c r="AO35" s="31">
        <f t="shared" si="6"/>
        <v>0</v>
      </c>
      <c r="AP35" s="31">
        <f t="shared" si="6"/>
        <v>0</v>
      </c>
      <c r="AQ35" s="31">
        <f t="shared" si="6"/>
        <v>0</v>
      </c>
      <c r="AR35" s="31">
        <f t="shared" si="6"/>
        <v>0</v>
      </c>
      <c r="AS35" s="31">
        <f t="shared" si="6"/>
        <v>24</v>
      </c>
      <c r="AT35" s="31">
        <f t="shared" si="6"/>
        <v>0</v>
      </c>
      <c r="AU35" s="31">
        <f t="shared" si="6"/>
        <v>0</v>
      </c>
      <c r="AV35" s="13">
        <v>2352.9899999999998</v>
      </c>
    </row>
    <row r="36" spans="1:48" x14ac:dyDescent="0.25">
      <c r="A36" s="6" t="s">
        <v>29</v>
      </c>
      <c r="B36" s="30">
        <v>14</v>
      </c>
      <c r="C36" s="30">
        <v>6</v>
      </c>
      <c r="D36" s="30">
        <v>297</v>
      </c>
      <c r="E36" s="30">
        <v>283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>
        <v>12</v>
      </c>
      <c r="W36" s="30"/>
      <c r="X36" s="30">
        <v>2</v>
      </c>
      <c r="Y36" s="30">
        <v>3</v>
      </c>
      <c r="Z36" s="30">
        <v>2</v>
      </c>
      <c r="AA36" s="30">
        <v>7</v>
      </c>
      <c r="AB36" s="30">
        <v>6</v>
      </c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>
        <v>1</v>
      </c>
      <c r="AT36" s="30"/>
      <c r="AU36" s="30"/>
      <c r="AV36" s="12">
        <v>1879.87</v>
      </c>
    </row>
    <row r="37" spans="1:48" x14ac:dyDescent="0.25">
      <c r="A37" s="6" t="s">
        <v>30</v>
      </c>
      <c r="B37" s="30">
        <v>50</v>
      </c>
      <c r="C37" s="30">
        <v>0</v>
      </c>
      <c r="D37" s="30">
        <v>109</v>
      </c>
      <c r="E37" s="30">
        <v>0</v>
      </c>
      <c r="F37" s="30"/>
      <c r="G37" s="30"/>
      <c r="H37" s="30"/>
      <c r="I37" s="30"/>
      <c r="J37" s="30"/>
      <c r="K37" s="30">
        <v>5</v>
      </c>
      <c r="L37" s="30">
        <v>38</v>
      </c>
      <c r="M37" s="30"/>
      <c r="N37" s="30"/>
      <c r="O37" s="30"/>
      <c r="P37" s="30"/>
      <c r="Q37" s="30"/>
      <c r="R37" s="30"/>
      <c r="S37" s="30"/>
      <c r="T37" s="30"/>
      <c r="U37" s="30"/>
      <c r="V37" s="30">
        <v>66</v>
      </c>
      <c r="W37" s="30"/>
      <c r="X37" s="30"/>
      <c r="Y37" s="30">
        <v>27</v>
      </c>
      <c r="Z37" s="30">
        <v>0</v>
      </c>
      <c r="AA37" s="30">
        <v>35</v>
      </c>
      <c r="AB37" s="30">
        <v>0</v>
      </c>
      <c r="AC37" s="30"/>
      <c r="AD37" s="30"/>
      <c r="AE37" s="30"/>
      <c r="AF37" s="30"/>
      <c r="AG37" s="30"/>
      <c r="AH37" s="30">
        <v>3</v>
      </c>
      <c r="AI37" s="30">
        <v>9</v>
      </c>
      <c r="AJ37" s="30"/>
      <c r="AK37" s="30"/>
      <c r="AL37" s="30"/>
      <c r="AM37" s="30"/>
      <c r="AN37" s="30"/>
      <c r="AO37" s="30"/>
      <c r="AP37" s="30"/>
      <c r="AQ37" s="30"/>
      <c r="AR37" s="30"/>
      <c r="AS37" s="30">
        <v>23</v>
      </c>
      <c r="AT37" s="30"/>
      <c r="AU37" s="30"/>
      <c r="AV37" s="12">
        <v>2447.62</v>
      </c>
    </row>
    <row r="38" spans="1:48" x14ac:dyDescent="0.25">
      <c r="A38" s="5" t="s">
        <v>31</v>
      </c>
      <c r="B38" s="30">
        <v>22</v>
      </c>
      <c r="C38" s="30">
        <v>3</v>
      </c>
      <c r="D38" s="30">
        <v>362</v>
      </c>
      <c r="E38" s="30">
        <v>185</v>
      </c>
      <c r="F38" s="30"/>
      <c r="G38" s="30"/>
      <c r="H38" s="30">
        <v>2</v>
      </c>
      <c r="I38" s="30"/>
      <c r="J38" s="30"/>
      <c r="K38" s="30">
        <v>1</v>
      </c>
      <c r="L38" s="30">
        <v>1</v>
      </c>
      <c r="M38" s="30">
        <v>81</v>
      </c>
      <c r="N38" s="30">
        <v>9</v>
      </c>
      <c r="O38" s="30"/>
      <c r="P38" s="30"/>
      <c r="Q38" s="30">
        <v>3</v>
      </c>
      <c r="R38" s="30"/>
      <c r="S38" s="30">
        <v>25</v>
      </c>
      <c r="T38" s="30"/>
      <c r="U38" s="30"/>
      <c r="V38" s="30">
        <v>38</v>
      </c>
      <c r="W38" s="30"/>
      <c r="X38" s="30">
        <v>17</v>
      </c>
      <c r="Y38" s="30">
        <v>4</v>
      </c>
      <c r="Z38" s="30">
        <v>0</v>
      </c>
      <c r="AA38" s="30">
        <v>34</v>
      </c>
      <c r="AB38" s="30">
        <v>0</v>
      </c>
      <c r="AC38" s="30"/>
      <c r="AD38" s="30"/>
      <c r="AE38" s="30"/>
      <c r="AF38" s="30"/>
      <c r="AG38" s="30"/>
      <c r="AH38" s="30">
        <v>1</v>
      </c>
      <c r="AI38" s="30"/>
      <c r="AJ38" s="30"/>
      <c r="AK38" s="30">
        <v>2</v>
      </c>
      <c r="AL38" s="30"/>
      <c r="AM38" s="30"/>
      <c r="AN38" s="30"/>
      <c r="AO38" s="30"/>
      <c r="AP38" s="30"/>
      <c r="AQ38" s="30"/>
      <c r="AR38" s="30"/>
      <c r="AS38" s="30">
        <v>30</v>
      </c>
      <c r="AT38" s="30"/>
      <c r="AU38" s="30">
        <v>1</v>
      </c>
      <c r="AV38" s="12">
        <v>323.35000000000002</v>
      </c>
    </row>
    <row r="39" spans="1:48" x14ac:dyDescent="0.25">
      <c r="A39" s="5" t="s">
        <v>32</v>
      </c>
      <c r="B39" s="30">
        <v>13</v>
      </c>
      <c r="C39" s="30">
        <v>0</v>
      </c>
      <c r="D39" s="30">
        <v>45</v>
      </c>
      <c r="E39" s="30">
        <v>0</v>
      </c>
      <c r="F39" s="30"/>
      <c r="G39" s="30"/>
      <c r="H39" s="30"/>
      <c r="I39" s="30"/>
      <c r="J39" s="30"/>
      <c r="K39" s="30">
        <v>2</v>
      </c>
      <c r="L39" s="30">
        <v>7</v>
      </c>
      <c r="M39" s="30"/>
      <c r="N39" s="30"/>
      <c r="O39" s="30"/>
      <c r="P39" s="30"/>
      <c r="Q39" s="30"/>
      <c r="R39" s="30"/>
      <c r="S39" s="30"/>
      <c r="T39" s="30"/>
      <c r="U39" s="30"/>
      <c r="V39" s="30">
        <v>36</v>
      </c>
      <c r="W39" s="30"/>
      <c r="X39" s="30"/>
      <c r="Y39" s="30">
        <v>6</v>
      </c>
      <c r="Z39" s="30">
        <v>0</v>
      </c>
      <c r="AA39" s="30">
        <v>9</v>
      </c>
      <c r="AB39" s="30">
        <v>0</v>
      </c>
      <c r="AC39" s="30"/>
      <c r="AD39" s="30"/>
      <c r="AE39" s="30"/>
      <c r="AF39" s="30"/>
      <c r="AG39" s="30"/>
      <c r="AH39" s="30">
        <v>1</v>
      </c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>
        <v>8</v>
      </c>
      <c r="AT39" s="30"/>
      <c r="AU39" s="30"/>
      <c r="AV39" s="12">
        <v>727</v>
      </c>
    </row>
    <row r="40" spans="1:48" x14ac:dyDescent="0.25">
      <c r="A40" s="5" t="s">
        <v>33</v>
      </c>
      <c r="B40" s="30">
        <v>7</v>
      </c>
      <c r="C40" s="30">
        <v>2</v>
      </c>
      <c r="D40" s="30">
        <v>7</v>
      </c>
      <c r="E40" s="30">
        <v>2</v>
      </c>
      <c r="F40" s="30"/>
      <c r="G40" s="30"/>
      <c r="H40" s="30"/>
      <c r="I40" s="30"/>
      <c r="J40" s="30"/>
      <c r="K40" s="30"/>
      <c r="L40" s="30"/>
      <c r="M40" s="30">
        <v>2</v>
      </c>
      <c r="N40" s="30">
        <v>1</v>
      </c>
      <c r="O40" s="30"/>
      <c r="P40" s="30"/>
      <c r="Q40" s="30"/>
      <c r="R40" s="30"/>
      <c r="S40" s="30"/>
      <c r="T40" s="30"/>
      <c r="U40" s="30"/>
      <c r="V40" s="30">
        <v>2</v>
      </c>
      <c r="W40" s="30"/>
      <c r="X40" s="30"/>
      <c r="Y40" s="30">
        <v>6</v>
      </c>
      <c r="Z40" s="30">
        <v>2</v>
      </c>
      <c r="AA40" s="30">
        <v>6</v>
      </c>
      <c r="AB40" s="30">
        <v>2</v>
      </c>
      <c r="AC40" s="30"/>
      <c r="AD40" s="30"/>
      <c r="AE40" s="30"/>
      <c r="AF40" s="30"/>
      <c r="AG40" s="30"/>
      <c r="AH40" s="30"/>
      <c r="AI40" s="30"/>
      <c r="AJ40" s="30">
        <v>1</v>
      </c>
      <c r="AK40" s="30">
        <v>1</v>
      </c>
      <c r="AL40" s="30"/>
      <c r="AM40" s="30"/>
      <c r="AN40" s="30"/>
      <c r="AO40" s="30"/>
      <c r="AP40" s="30"/>
      <c r="AQ40" s="30"/>
      <c r="AR40" s="30"/>
      <c r="AS40" s="30">
        <v>2</v>
      </c>
      <c r="AT40" s="30"/>
      <c r="AU40" s="30"/>
      <c r="AV40" s="12">
        <v>2263.33</v>
      </c>
    </row>
    <row r="41" spans="1:48" x14ac:dyDescent="0.25">
      <c r="A41" s="5" t="s">
        <v>34</v>
      </c>
      <c r="B41" s="30">
        <v>28</v>
      </c>
      <c r="C41" s="30">
        <v>7</v>
      </c>
      <c r="D41" s="30">
        <v>319</v>
      </c>
      <c r="E41" s="30">
        <v>283</v>
      </c>
      <c r="F41" s="30"/>
      <c r="G41" s="30"/>
      <c r="H41" s="30"/>
      <c r="I41" s="30">
        <v>1</v>
      </c>
      <c r="J41" s="30"/>
      <c r="K41" s="30">
        <v>1</v>
      </c>
      <c r="L41" s="30">
        <v>5</v>
      </c>
      <c r="M41" s="30"/>
      <c r="N41" s="30"/>
      <c r="O41" s="30"/>
      <c r="P41" s="30"/>
      <c r="Q41" s="30"/>
      <c r="R41" s="30">
        <v>1</v>
      </c>
      <c r="S41" s="30"/>
      <c r="T41" s="30"/>
      <c r="U41" s="30"/>
      <c r="V41" s="30">
        <v>25</v>
      </c>
      <c r="W41" s="30"/>
      <c r="X41" s="30">
        <v>3</v>
      </c>
      <c r="Y41" s="30">
        <v>8</v>
      </c>
      <c r="Z41" s="30">
        <v>3</v>
      </c>
      <c r="AA41" s="30">
        <v>14</v>
      </c>
      <c r="AB41" s="30">
        <v>5</v>
      </c>
      <c r="AC41" s="30"/>
      <c r="AD41" s="30"/>
      <c r="AE41" s="30"/>
      <c r="AF41" s="30">
        <v>1</v>
      </c>
      <c r="AG41" s="30"/>
      <c r="AH41" s="30"/>
      <c r="AI41" s="30">
        <v>4</v>
      </c>
      <c r="AJ41" s="30"/>
      <c r="AK41" s="30"/>
      <c r="AL41" s="30"/>
      <c r="AM41" s="30"/>
      <c r="AN41" s="30"/>
      <c r="AO41" s="30"/>
      <c r="AP41" s="30"/>
      <c r="AQ41" s="30"/>
      <c r="AR41" s="30"/>
      <c r="AS41" s="30">
        <v>4</v>
      </c>
      <c r="AT41" s="30"/>
      <c r="AU41" s="30"/>
      <c r="AV41" s="12">
        <v>2227.92</v>
      </c>
    </row>
    <row r="42" spans="1:48" s="2" customFormat="1" x14ac:dyDescent="0.25">
      <c r="A42" s="4" t="s">
        <v>35</v>
      </c>
      <c r="B42" s="28">
        <f>SUM(B43:B55)</f>
        <v>274</v>
      </c>
      <c r="C42" s="28">
        <f t="shared" ref="C42:AU42" si="7">SUM(C43:C55)</f>
        <v>22</v>
      </c>
      <c r="D42" s="28">
        <f t="shared" si="7"/>
        <v>2213</v>
      </c>
      <c r="E42" s="28">
        <f>SUM(E43:E55)</f>
        <v>234</v>
      </c>
      <c r="F42" s="28">
        <f t="shared" si="7"/>
        <v>0</v>
      </c>
      <c r="G42" s="28">
        <f t="shared" si="7"/>
        <v>0</v>
      </c>
      <c r="H42" s="28">
        <f t="shared" si="7"/>
        <v>431</v>
      </c>
      <c r="I42" s="28">
        <f t="shared" si="7"/>
        <v>24</v>
      </c>
      <c r="J42" s="28">
        <f t="shared" si="7"/>
        <v>13</v>
      </c>
      <c r="K42" s="28">
        <f t="shared" si="7"/>
        <v>42</v>
      </c>
      <c r="L42" s="28">
        <f t="shared" si="7"/>
        <v>610</v>
      </c>
      <c r="M42" s="28">
        <f t="shared" si="7"/>
        <v>40</v>
      </c>
      <c r="N42" s="28">
        <f t="shared" si="7"/>
        <v>25</v>
      </c>
      <c r="O42" s="28">
        <f t="shared" si="7"/>
        <v>96</v>
      </c>
      <c r="P42" s="28">
        <f t="shared" si="7"/>
        <v>274</v>
      </c>
      <c r="Q42" s="28">
        <f t="shared" si="7"/>
        <v>21</v>
      </c>
      <c r="R42" s="28">
        <f t="shared" si="7"/>
        <v>50</v>
      </c>
      <c r="S42" s="28">
        <f t="shared" si="7"/>
        <v>58</v>
      </c>
      <c r="T42" s="28">
        <f t="shared" si="7"/>
        <v>0</v>
      </c>
      <c r="U42" s="28">
        <f t="shared" si="7"/>
        <v>120</v>
      </c>
      <c r="V42" s="28">
        <f t="shared" si="7"/>
        <v>127</v>
      </c>
      <c r="W42" s="28">
        <f t="shared" si="7"/>
        <v>3</v>
      </c>
      <c r="X42" s="28">
        <f t="shared" si="7"/>
        <v>45</v>
      </c>
      <c r="Y42" s="28">
        <f t="shared" si="7"/>
        <v>43</v>
      </c>
      <c r="Z42" s="28">
        <f t="shared" si="7"/>
        <v>1</v>
      </c>
      <c r="AA42" s="28">
        <f t="shared" si="7"/>
        <v>333</v>
      </c>
      <c r="AB42" s="28">
        <f>SUM(AB43:AB55)</f>
        <v>1</v>
      </c>
      <c r="AC42" s="28">
        <f t="shared" si="7"/>
        <v>0</v>
      </c>
      <c r="AD42" s="28">
        <f t="shared" si="7"/>
        <v>0</v>
      </c>
      <c r="AE42" s="28">
        <f t="shared" si="7"/>
        <v>63</v>
      </c>
      <c r="AF42" s="28">
        <f t="shared" si="7"/>
        <v>0</v>
      </c>
      <c r="AG42" s="28">
        <f t="shared" si="7"/>
        <v>0</v>
      </c>
      <c r="AH42" s="28">
        <f t="shared" si="7"/>
        <v>0</v>
      </c>
      <c r="AI42" s="28">
        <f t="shared" si="7"/>
        <v>70</v>
      </c>
      <c r="AJ42" s="28">
        <f t="shared" si="7"/>
        <v>20</v>
      </c>
      <c r="AK42" s="28">
        <f t="shared" si="7"/>
        <v>0</v>
      </c>
      <c r="AL42" s="28">
        <f t="shared" si="7"/>
        <v>1</v>
      </c>
      <c r="AM42" s="28">
        <f t="shared" si="7"/>
        <v>152</v>
      </c>
      <c r="AN42" s="28">
        <f t="shared" si="7"/>
        <v>0</v>
      </c>
      <c r="AO42" s="28">
        <f t="shared" si="7"/>
        <v>3</v>
      </c>
      <c r="AP42" s="28">
        <f t="shared" si="7"/>
        <v>1</v>
      </c>
      <c r="AQ42" s="28">
        <f t="shared" si="7"/>
        <v>0</v>
      </c>
      <c r="AR42" s="28">
        <f t="shared" si="7"/>
        <v>0</v>
      </c>
      <c r="AS42" s="28">
        <f t="shared" si="7"/>
        <v>6</v>
      </c>
      <c r="AT42" s="28">
        <f t="shared" si="7"/>
        <v>1</v>
      </c>
      <c r="AU42" s="28">
        <f t="shared" si="7"/>
        <v>2</v>
      </c>
      <c r="AV42" s="11">
        <v>875.86</v>
      </c>
    </row>
    <row r="43" spans="1:48" x14ac:dyDescent="0.25">
      <c r="A43" s="5" t="s">
        <v>36</v>
      </c>
      <c r="B43" s="30">
        <v>8</v>
      </c>
      <c r="C43" s="30">
        <v>2</v>
      </c>
      <c r="D43" s="30">
        <v>47</v>
      </c>
      <c r="E43" s="30">
        <v>5</v>
      </c>
      <c r="F43" s="30"/>
      <c r="G43" s="30"/>
      <c r="H43" s="30">
        <v>19</v>
      </c>
      <c r="I43" s="30"/>
      <c r="J43" s="30"/>
      <c r="K43" s="30">
        <v>1</v>
      </c>
      <c r="L43" s="30">
        <v>13</v>
      </c>
      <c r="M43" s="30"/>
      <c r="N43" s="30"/>
      <c r="O43" s="30"/>
      <c r="P43" s="30"/>
      <c r="Q43" s="30"/>
      <c r="R43" s="30">
        <v>5</v>
      </c>
      <c r="S43" s="30"/>
      <c r="T43" s="30"/>
      <c r="U43" s="30"/>
      <c r="V43" s="30">
        <v>4</v>
      </c>
      <c r="W43" s="30"/>
      <c r="X43" s="30"/>
      <c r="Y43" s="30">
        <v>1</v>
      </c>
      <c r="Z43" s="30">
        <v>0</v>
      </c>
      <c r="AA43" s="30">
        <v>4</v>
      </c>
      <c r="AB43" s="30">
        <v>0</v>
      </c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>
        <v>4</v>
      </c>
      <c r="AT43" s="30"/>
      <c r="AU43" s="30"/>
      <c r="AV43" s="12">
        <v>750</v>
      </c>
    </row>
    <row r="44" spans="1:48" x14ac:dyDescent="0.25">
      <c r="A44" s="5" t="s">
        <v>37</v>
      </c>
      <c r="B44" s="30">
        <v>21</v>
      </c>
      <c r="C44" s="30">
        <v>2</v>
      </c>
      <c r="D44" s="30">
        <v>109</v>
      </c>
      <c r="E44" s="30">
        <v>56</v>
      </c>
      <c r="F44" s="30"/>
      <c r="G44" s="30"/>
      <c r="H44" s="30">
        <v>12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>
        <v>1</v>
      </c>
      <c r="W44" s="30"/>
      <c r="X44" s="30">
        <v>40</v>
      </c>
      <c r="Y44" s="30">
        <v>1</v>
      </c>
      <c r="Z44" s="30">
        <v>0</v>
      </c>
      <c r="AA44" s="30">
        <v>12</v>
      </c>
      <c r="AB44" s="30">
        <v>0</v>
      </c>
      <c r="AC44" s="30"/>
      <c r="AD44" s="30"/>
      <c r="AE44" s="30">
        <v>12</v>
      </c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12">
        <v>1080</v>
      </c>
    </row>
    <row r="45" spans="1:48" x14ac:dyDescent="0.25">
      <c r="A45" s="5" t="s">
        <v>38</v>
      </c>
      <c r="B45" s="30">
        <v>1</v>
      </c>
      <c r="C45" s="30">
        <v>0</v>
      </c>
      <c r="D45" s="30">
        <v>1</v>
      </c>
      <c r="E45" s="30">
        <v>0</v>
      </c>
      <c r="F45" s="30"/>
      <c r="G45" s="30"/>
      <c r="H45" s="30">
        <v>1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>
        <v>1</v>
      </c>
      <c r="Z45" s="30">
        <v>0</v>
      </c>
      <c r="AA45" s="30">
        <v>1</v>
      </c>
      <c r="AB45" s="30">
        <v>0</v>
      </c>
      <c r="AC45" s="30"/>
      <c r="AD45" s="30"/>
      <c r="AE45" s="30">
        <v>1</v>
      </c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12">
        <v>500</v>
      </c>
    </row>
    <row r="46" spans="1:48" x14ac:dyDescent="0.25">
      <c r="A46" s="5" t="s">
        <v>39</v>
      </c>
      <c r="B46" s="30">
        <v>164</v>
      </c>
      <c r="C46" s="30">
        <v>2</v>
      </c>
      <c r="D46" s="30">
        <v>1347</v>
      </c>
      <c r="E46" s="30">
        <v>27</v>
      </c>
      <c r="F46" s="30"/>
      <c r="G46" s="30"/>
      <c r="H46" s="30">
        <v>150</v>
      </c>
      <c r="I46" s="30">
        <v>24</v>
      </c>
      <c r="J46" s="30">
        <v>13</v>
      </c>
      <c r="K46" s="30">
        <v>6</v>
      </c>
      <c r="L46" s="30">
        <v>566</v>
      </c>
      <c r="M46" s="30">
        <v>26</v>
      </c>
      <c r="N46" s="30">
        <v>19</v>
      </c>
      <c r="O46" s="30">
        <v>48</v>
      </c>
      <c r="P46" s="30">
        <v>257</v>
      </c>
      <c r="Q46" s="30">
        <v>4</v>
      </c>
      <c r="R46" s="30">
        <v>28</v>
      </c>
      <c r="S46" s="30">
        <v>57</v>
      </c>
      <c r="T46" s="30"/>
      <c r="U46" s="30">
        <v>50</v>
      </c>
      <c r="V46" s="30">
        <v>66</v>
      </c>
      <c r="W46" s="30">
        <v>3</v>
      </c>
      <c r="X46" s="30">
        <v>3</v>
      </c>
      <c r="Y46" s="30">
        <v>27</v>
      </c>
      <c r="Z46" s="30">
        <v>0</v>
      </c>
      <c r="AA46" s="30">
        <v>257</v>
      </c>
      <c r="AB46" s="30">
        <v>0</v>
      </c>
      <c r="AC46" s="30"/>
      <c r="AD46" s="30"/>
      <c r="AE46" s="30">
        <v>41</v>
      </c>
      <c r="AF46" s="30"/>
      <c r="AG46" s="30"/>
      <c r="AH46" s="30"/>
      <c r="AI46" s="30">
        <v>61</v>
      </c>
      <c r="AJ46" s="30">
        <v>10</v>
      </c>
      <c r="AK46" s="30"/>
      <c r="AL46" s="30"/>
      <c r="AM46" s="30">
        <v>140</v>
      </c>
      <c r="AN46" s="30"/>
      <c r="AO46" s="30">
        <v>1</v>
      </c>
      <c r="AP46" s="30">
        <v>1</v>
      </c>
      <c r="AQ46" s="30"/>
      <c r="AR46" s="30"/>
      <c r="AS46" s="30">
        <v>2</v>
      </c>
      <c r="AT46" s="30">
        <v>1</v>
      </c>
      <c r="AU46" s="30"/>
      <c r="AV46" s="12">
        <v>789.94</v>
      </c>
    </row>
    <row r="47" spans="1:48" x14ac:dyDescent="0.25">
      <c r="A47" s="5" t="s">
        <v>40</v>
      </c>
      <c r="B47" s="30">
        <v>3</v>
      </c>
      <c r="C47" s="30">
        <v>0</v>
      </c>
      <c r="D47" s="30">
        <v>35</v>
      </c>
      <c r="E47" s="30">
        <v>0</v>
      </c>
      <c r="F47" s="30"/>
      <c r="G47" s="30"/>
      <c r="H47" s="30">
        <v>20</v>
      </c>
      <c r="I47" s="30"/>
      <c r="J47" s="30"/>
      <c r="K47" s="30"/>
      <c r="L47" s="30"/>
      <c r="M47" s="30"/>
      <c r="N47" s="30"/>
      <c r="O47" s="30">
        <v>15</v>
      </c>
      <c r="P47" s="30"/>
      <c r="Q47" s="30"/>
      <c r="R47" s="30"/>
      <c r="S47" s="30"/>
      <c r="T47" s="30"/>
      <c r="U47" s="30"/>
      <c r="V47" s="30"/>
      <c r="W47" s="30"/>
      <c r="X47" s="30"/>
      <c r="Y47" s="30">
        <v>0</v>
      </c>
      <c r="Z47" s="30">
        <v>0</v>
      </c>
      <c r="AA47" s="30">
        <v>0</v>
      </c>
      <c r="AB47" s="30">
        <v>0</v>
      </c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12"/>
    </row>
    <row r="48" spans="1:48" x14ac:dyDescent="0.25">
      <c r="A48" s="5" t="s">
        <v>41</v>
      </c>
      <c r="B48" s="30">
        <v>47</v>
      </c>
      <c r="C48" s="30">
        <v>3</v>
      </c>
      <c r="D48" s="30">
        <v>430</v>
      </c>
      <c r="E48" s="30">
        <v>6</v>
      </c>
      <c r="F48" s="30"/>
      <c r="G48" s="30"/>
      <c r="H48" s="30">
        <v>200</v>
      </c>
      <c r="I48" s="30"/>
      <c r="J48" s="30"/>
      <c r="K48" s="30">
        <v>34</v>
      </c>
      <c r="L48" s="30">
        <v>31</v>
      </c>
      <c r="M48" s="30">
        <v>14</v>
      </c>
      <c r="N48" s="30">
        <v>6</v>
      </c>
      <c r="O48" s="30">
        <v>27</v>
      </c>
      <c r="P48" s="30">
        <v>12</v>
      </c>
      <c r="Q48" s="30"/>
      <c r="R48" s="30">
        <v>10</v>
      </c>
      <c r="S48" s="30">
        <v>1</v>
      </c>
      <c r="T48" s="30"/>
      <c r="U48" s="30">
        <v>31</v>
      </c>
      <c r="V48" s="30">
        <v>56</v>
      </c>
      <c r="W48" s="30"/>
      <c r="X48" s="30">
        <v>2</v>
      </c>
      <c r="Y48" s="30">
        <v>9</v>
      </c>
      <c r="Z48" s="30">
        <v>1</v>
      </c>
      <c r="AA48" s="30">
        <v>44</v>
      </c>
      <c r="AB48" s="30">
        <v>1</v>
      </c>
      <c r="AC48" s="30"/>
      <c r="AD48" s="30"/>
      <c r="AE48" s="30">
        <v>9</v>
      </c>
      <c r="AF48" s="30"/>
      <c r="AG48" s="30"/>
      <c r="AH48" s="30"/>
      <c r="AI48" s="30">
        <v>9</v>
      </c>
      <c r="AJ48" s="30">
        <v>10</v>
      </c>
      <c r="AK48" s="30"/>
      <c r="AL48" s="30"/>
      <c r="AM48" s="30">
        <v>12</v>
      </c>
      <c r="AN48" s="30"/>
      <c r="AO48" s="30">
        <v>1</v>
      </c>
      <c r="AP48" s="30"/>
      <c r="AQ48" s="30"/>
      <c r="AR48" s="30"/>
      <c r="AS48" s="30"/>
      <c r="AT48" s="30"/>
      <c r="AU48" s="30">
        <v>2</v>
      </c>
      <c r="AV48" s="12">
        <v>1199.8499999999999</v>
      </c>
    </row>
    <row r="49" spans="1:48" x14ac:dyDescent="0.25">
      <c r="A49" s="5" t="s">
        <v>42</v>
      </c>
      <c r="B49" s="30">
        <v>2</v>
      </c>
      <c r="C49" s="30">
        <v>0</v>
      </c>
      <c r="D49" s="30">
        <v>17</v>
      </c>
      <c r="E49" s="30">
        <v>0</v>
      </c>
      <c r="F49" s="30"/>
      <c r="G49" s="30"/>
      <c r="H49" s="30">
        <v>12</v>
      </c>
      <c r="I49" s="30"/>
      <c r="J49" s="30"/>
      <c r="K49" s="30"/>
      <c r="L49" s="30"/>
      <c r="M49" s="30"/>
      <c r="N49" s="30"/>
      <c r="O49" s="30">
        <v>5</v>
      </c>
      <c r="P49" s="30"/>
      <c r="Q49" s="30"/>
      <c r="R49" s="30"/>
      <c r="S49" s="30"/>
      <c r="T49" s="30"/>
      <c r="U49" s="30"/>
      <c r="V49" s="30"/>
      <c r="W49" s="30"/>
      <c r="X49" s="30"/>
      <c r="Y49" s="30">
        <v>0</v>
      </c>
      <c r="Z49" s="30">
        <v>0</v>
      </c>
      <c r="AA49" s="30">
        <v>0</v>
      </c>
      <c r="AB49" s="30">
        <v>0</v>
      </c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12"/>
    </row>
    <row r="50" spans="1:48" x14ac:dyDescent="0.25">
      <c r="A50" s="5" t="s">
        <v>43</v>
      </c>
      <c r="B50" s="30">
        <v>1</v>
      </c>
      <c r="C50" s="30">
        <v>1</v>
      </c>
      <c r="D50" s="30">
        <v>92</v>
      </c>
      <c r="E50" s="30">
        <v>92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>
        <v>0</v>
      </c>
      <c r="Z50" s="30">
        <v>0</v>
      </c>
      <c r="AA50" s="30">
        <v>0</v>
      </c>
      <c r="AB50" s="30">
        <v>0</v>
      </c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12"/>
    </row>
    <row r="51" spans="1:48" x14ac:dyDescent="0.25">
      <c r="A51" s="5" t="s">
        <v>44</v>
      </c>
      <c r="B51" s="30">
        <v>0</v>
      </c>
      <c r="C51" s="30">
        <v>0</v>
      </c>
      <c r="D51" s="30">
        <v>0</v>
      </c>
      <c r="E51" s="30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>
        <v>0</v>
      </c>
      <c r="Z51" s="30">
        <v>0</v>
      </c>
      <c r="AA51" s="30">
        <v>0</v>
      </c>
      <c r="AB51" s="30">
        <v>0</v>
      </c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12"/>
    </row>
    <row r="52" spans="1:48" x14ac:dyDescent="0.25">
      <c r="A52" s="5" t="s">
        <v>45</v>
      </c>
      <c r="B52" s="30">
        <v>16</v>
      </c>
      <c r="C52" s="30">
        <v>5</v>
      </c>
      <c r="D52" s="30">
        <v>76</v>
      </c>
      <c r="E52" s="30">
        <v>19</v>
      </c>
      <c r="F52" s="30"/>
      <c r="G52" s="30"/>
      <c r="H52" s="30">
        <v>2</v>
      </c>
      <c r="I52" s="30"/>
      <c r="J52" s="30"/>
      <c r="K52" s="30"/>
      <c r="L52" s="30"/>
      <c r="M52" s="30"/>
      <c r="N52" s="30"/>
      <c r="O52" s="30">
        <v>1</v>
      </c>
      <c r="P52" s="30">
        <v>5</v>
      </c>
      <c r="Q52" s="30">
        <v>4</v>
      </c>
      <c r="R52" s="30">
        <v>7</v>
      </c>
      <c r="S52" s="30"/>
      <c r="T52" s="30"/>
      <c r="U52" s="30">
        <v>38</v>
      </c>
      <c r="V52" s="30"/>
      <c r="W52" s="30"/>
      <c r="X52" s="30"/>
      <c r="Y52" s="30">
        <v>2</v>
      </c>
      <c r="Z52" s="30">
        <v>0</v>
      </c>
      <c r="AA52" s="30">
        <v>2</v>
      </c>
      <c r="AB52" s="30">
        <v>0</v>
      </c>
      <c r="AC52" s="30"/>
      <c r="AD52" s="30"/>
      <c r="AE52" s="30"/>
      <c r="AF52" s="30"/>
      <c r="AG52" s="30"/>
      <c r="AH52" s="30"/>
      <c r="AI52" s="30"/>
      <c r="AJ52" s="30"/>
      <c r="AK52" s="30"/>
      <c r="AL52" s="30">
        <v>1</v>
      </c>
      <c r="AM52" s="30"/>
      <c r="AN52" s="30"/>
      <c r="AO52" s="30">
        <v>1</v>
      </c>
      <c r="AP52" s="30"/>
      <c r="AQ52" s="30"/>
      <c r="AR52" s="30"/>
      <c r="AS52" s="30"/>
      <c r="AT52" s="30"/>
      <c r="AU52" s="30"/>
      <c r="AV52" s="12">
        <v>4810</v>
      </c>
    </row>
    <row r="53" spans="1:48" x14ac:dyDescent="0.25">
      <c r="A53" s="5" t="s">
        <v>46</v>
      </c>
      <c r="B53" s="30">
        <v>7</v>
      </c>
      <c r="C53" s="30">
        <v>6</v>
      </c>
      <c r="D53" s="30">
        <v>43</v>
      </c>
      <c r="E53" s="30">
        <v>28</v>
      </c>
      <c r="F53" s="30"/>
      <c r="G53" s="30"/>
      <c r="H53" s="30">
        <v>15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>
        <v>2</v>
      </c>
      <c r="Z53" s="30">
        <v>0</v>
      </c>
      <c r="AA53" s="30">
        <v>13</v>
      </c>
      <c r="AB53" s="30">
        <v>0</v>
      </c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12">
        <v>852.8</v>
      </c>
    </row>
    <row r="54" spans="1:48" x14ac:dyDescent="0.25">
      <c r="A54" s="5" t="s">
        <v>47</v>
      </c>
      <c r="B54" s="30">
        <v>3</v>
      </c>
      <c r="C54" s="30">
        <v>1</v>
      </c>
      <c r="D54" s="30">
        <v>3</v>
      </c>
      <c r="E54" s="30">
        <v>1</v>
      </c>
      <c r="F54" s="30"/>
      <c r="G54" s="30"/>
      <c r="H54" s="30"/>
      <c r="I54" s="30"/>
      <c r="J54" s="30"/>
      <c r="K54" s="30">
        <v>1</v>
      </c>
      <c r="L54" s="30"/>
      <c r="M54" s="30"/>
      <c r="N54" s="30"/>
      <c r="O54" s="30"/>
      <c r="P54" s="30"/>
      <c r="Q54" s="30"/>
      <c r="R54" s="30"/>
      <c r="S54" s="30"/>
      <c r="T54" s="30"/>
      <c r="U54" s="30">
        <v>1</v>
      </c>
      <c r="V54" s="30"/>
      <c r="W54" s="30"/>
      <c r="X54" s="30"/>
      <c r="Y54" s="30">
        <v>0</v>
      </c>
      <c r="Z54" s="30">
        <v>0</v>
      </c>
      <c r="AA54" s="30">
        <v>0</v>
      </c>
      <c r="AB54" s="30">
        <v>0</v>
      </c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12"/>
    </row>
    <row r="55" spans="1:48" x14ac:dyDescent="0.25">
      <c r="A55" s="5" t="s">
        <v>48</v>
      </c>
      <c r="B55" s="30">
        <v>1</v>
      </c>
      <c r="C55" s="30">
        <v>0</v>
      </c>
      <c r="D55" s="30">
        <v>13</v>
      </c>
      <c r="E55" s="30">
        <v>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>
        <v>13</v>
      </c>
      <c r="R55" s="30"/>
      <c r="S55" s="30"/>
      <c r="T55" s="30"/>
      <c r="U55" s="30"/>
      <c r="V55" s="30"/>
      <c r="W55" s="30"/>
      <c r="X55" s="30"/>
      <c r="Y55" s="30">
        <v>0</v>
      </c>
      <c r="Z55" s="30">
        <v>0</v>
      </c>
      <c r="AA55" s="30">
        <v>0</v>
      </c>
      <c r="AB55" s="30">
        <v>0</v>
      </c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12"/>
    </row>
    <row r="56" spans="1:48" x14ac:dyDescent="0.25">
      <c r="A56" s="5" t="s">
        <v>221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12"/>
    </row>
    <row r="57" spans="1:48" s="2" customFormat="1" x14ac:dyDescent="0.25">
      <c r="A57" s="4" t="s">
        <v>49</v>
      </c>
      <c r="B57" s="28">
        <f>B58+B59+B65+B66+B67</f>
        <v>404</v>
      </c>
      <c r="C57" s="28">
        <f t="shared" ref="C57:AU57" si="8">C58+C59+C65+C66+C67</f>
        <v>51</v>
      </c>
      <c r="D57" s="28">
        <f t="shared" si="8"/>
        <v>4004</v>
      </c>
      <c r="E57" s="28">
        <f>E58+E59+E65+E66+E67</f>
        <v>376</v>
      </c>
      <c r="F57" s="28">
        <f t="shared" si="8"/>
        <v>0</v>
      </c>
      <c r="G57" s="28">
        <f t="shared" si="8"/>
        <v>0</v>
      </c>
      <c r="H57" s="28">
        <f t="shared" si="8"/>
        <v>2408</v>
      </c>
      <c r="I57" s="28">
        <f t="shared" si="8"/>
        <v>1</v>
      </c>
      <c r="J57" s="28">
        <f t="shared" si="8"/>
        <v>14</v>
      </c>
      <c r="K57" s="28">
        <f t="shared" si="8"/>
        <v>68</v>
      </c>
      <c r="L57" s="28">
        <f t="shared" si="8"/>
        <v>286</v>
      </c>
      <c r="M57" s="28">
        <f t="shared" si="8"/>
        <v>39</v>
      </c>
      <c r="N57" s="28">
        <f t="shared" si="8"/>
        <v>251</v>
      </c>
      <c r="O57" s="28">
        <f t="shared" si="8"/>
        <v>131</v>
      </c>
      <c r="P57" s="28">
        <f t="shared" si="8"/>
        <v>33</v>
      </c>
      <c r="Q57" s="28">
        <f t="shared" si="8"/>
        <v>10</v>
      </c>
      <c r="R57" s="28">
        <f t="shared" si="8"/>
        <v>46</v>
      </c>
      <c r="S57" s="28">
        <f t="shared" si="8"/>
        <v>30</v>
      </c>
      <c r="T57" s="28">
        <f t="shared" si="8"/>
        <v>1</v>
      </c>
      <c r="U57" s="28">
        <f t="shared" si="8"/>
        <v>264</v>
      </c>
      <c r="V57" s="28">
        <f t="shared" si="8"/>
        <v>21</v>
      </c>
      <c r="W57" s="28">
        <f t="shared" si="8"/>
        <v>9</v>
      </c>
      <c r="X57" s="28">
        <f t="shared" si="8"/>
        <v>16</v>
      </c>
      <c r="Y57" s="28">
        <f t="shared" si="8"/>
        <v>96</v>
      </c>
      <c r="Z57" s="28">
        <f t="shared" si="8"/>
        <v>20</v>
      </c>
      <c r="AA57" s="28">
        <f t="shared" si="8"/>
        <v>576</v>
      </c>
      <c r="AB57" s="28">
        <f>AB58+AB59+AB65+AB66+AB67</f>
        <v>69</v>
      </c>
      <c r="AC57" s="28">
        <f t="shared" si="8"/>
        <v>0</v>
      </c>
      <c r="AD57" s="28">
        <f t="shared" si="8"/>
        <v>0</v>
      </c>
      <c r="AE57" s="28">
        <f t="shared" si="8"/>
        <v>364</v>
      </c>
      <c r="AF57" s="28">
        <f t="shared" si="8"/>
        <v>0</v>
      </c>
      <c r="AG57" s="28">
        <f t="shared" si="8"/>
        <v>0</v>
      </c>
      <c r="AH57" s="28">
        <f t="shared" si="8"/>
        <v>15</v>
      </c>
      <c r="AI57" s="28">
        <f t="shared" si="8"/>
        <v>55</v>
      </c>
      <c r="AJ57" s="28">
        <f t="shared" si="8"/>
        <v>33</v>
      </c>
      <c r="AK57" s="28">
        <f t="shared" si="8"/>
        <v>16</v>
      </c>
      <c r="AL57" s="28">
        <f t="shared" si="8"/>
        <v>0</v>
      </c>
      <c r="AM57" s="28">
        <f t="shared" si="8"/>
        <v>2</v>
      </c>
      <c r="AN57" s="28">
        <f t="shared" si="8"/>
        <v>0</v>
      </c>
      <c r="AO57" s="28">
        <f t="shared" si="8"/>
        <v>5</v>
      </c>
      <c r="AP57" s="28">
        <f t="shared" si="8"/>
        <v>4</v>
      </c>
      <c r="AQ57" s="28">
        <f t="shared" si="8"/>
        <v>0</v>
      </c>
      <c r="AR57" s="28">
        <f t="shared" si="8"/>
        <v>9</v>
      </c>
      <c r="AS57" s="28">
        <f t="shared" si="8"/>
        <v>4</v>
      </c>
      <c r="AT57" s="28">
        <f t="shared" si="8"/>
        <v>0</v>
      </c>
      <c r="AU57" s="28">
        <f t="shared" si="8"/>
        <v>1</v>
      </c>
      <c r="AV57" s="11">
        <v>1101.8399999999999</v>
      </c>
    </row>
    <row r="58" spans="1:48" x14ac:dyDescent="0.25">
      <c r="A58" s="5" t="s">
        <v>50</v>
      </c>
      <c r="B58" s="30">
        <v>55</v>
      </c>
      <c r="C58" s="30">
        <v>4</v>
      </c>
      <c r="D58" s="30">
        <v>325</v>
      </c>
      <c r="E58" s="30">
        <v>111</v>
      </c>
      <c r="F58" s="30"/>
      <c r="G58" s="30"/>
      <c r="H58" s="30">
        <v>15</v>
      </c>
      <c r="I58" s="30"/>
      <c r="J58" s="30"/>
      <c r="K58" s="30">
        <v>12</v>
      </c>
      <c r="L58" s="30">
        <v>75</v>
      </c>
      <c r="M58" s="30"/>
      <c r="N58" s="30">
        <v>68</v>
      </c>
      <c r="O58" s="30">
        <v>18</v>
      </c>
      <c r="P58" s="30">
        <v>1</v>
      </c>
      <c r="Q58" s="30"/>
      <c r="R58" s="30">
        <v>15</v>
      </c>
      <c r="S58" s="30">
        <v>4</v>
      </c>
      <c r="T58" s="30"/>
      <c r="U58" s="30">
        <v>3</v>
      </c>
      <c r="V58" s="30"/>
      <c r="W58" s="30">
        <v>3</v>
      </c>
      <c r="X58" s="30"/>
      <c r="Y58" s="30">
        <v>8</v>
      </c>
      <c r="Z58" s="30">
        <v>1</v>
      </c>
      <c r="AA58" s="30">
        <v>25</v>
      </c>
      <c r="AB58" s="30">
        <v>1</v>
      </c>
      <c r="AC58" s="30"/>
      <c r="AD58" s="30"/>
      <c r="AE58" s="30"/>
      <c r="AF58" s="30"/>
      <c r="AG58" s="30"/>
      <c r="AH58" s="30"/>
      <c r="AI58" s="30">
        <v>16</v>
      </c>
      <c r="AJ58" s="30"/>
      <c r="AK58" s="30">
        <v>6</v>
      </c>
      <c r="AL58" s="30"/>
      <c r="AM58" s="30">
        <v>1</v>
      </c>
      <c r="AN58" s="30"/>
      <c r="AO58" s="30">
        <v>1</v>
      </c>
      <c r="AP58" s="30"/>
      <c r="AQ58" s="30"/>
      <c r="AR58" s="30"/>
      <c r="AS58" s="30"/>
      <c r="AT58" s="30"/>
      <c r="AU58" s="30"/>
      <c r="AV58" s="12">
        <v>3446.8</v>
      </c>
    </row>
    <row r="59" spans="1:48" s="1" customFormat="1" x14ac:dyDescent="0.25">
      <c r="A59" s="7" t="s">
        <v>51</v>
      </c>
      <c r="B59" s="31">
        <f>SUM(B60:B64)</f>
        <v>246</v>
      </c>
      <c r="C59" s="31">
        <f t="shared" ref="C59:AU59" si="9">SUM(C60:C64)</f>
        <v>25</v>
      </c>
      <c r="D59" s="31">
        <f t="shared" si="9"/>
        <v>1455</v>
      </c>
      <c r="E59" s="31">
        <f>SUM(E60:E64)</f>
        <v>64</v>
      </c>
      <c r="F59" s="31">
        <f t="shared" si="9"/>
        <v>0</v>
      </c>
      <c r="G59" s="31">
        <f t="shared" si="9"/>
        <v>0</v>
      </c>
      <c r="H59" s="31">
        <f t="shared" si="9"/>
        <v>637</v>
      </c>
      <c r="I59" s="31">
        <f t="shared" si="9"/>
        <v>1</v>
      </c>
      <c r="J59" s="31">
        <f t="shared" si="9"/>
        <v>14</v>
      </c>
      <c r="K59" s="31">
        <f t="shared" si="9"/>
        <v>53</v>
      </c>
      <c r="L59" s="31">
        <f t="shared" si="9"/>
        <v>153</v>
      </c>
      <c r="M59" s="31">
        <f t="shared" si="9"/>
        <v>36</v>
      </c>
      <c r="N59" s="31">
        <f t="shared" si="9"/>
        <v>174</v>
      </c>
      <c r="O59" s="31">
        <f t="shared" si="9"/>
        <v>84</v>
      </c>
      <c r="P59" s="31">
        <f t="shared" si="9"/>
        <v>15</v>
      </c>
      <c r="Q59" s="31">
        <f t="shared" si="9"/>
        <v>10</v>
      </c>
      <c r="R59" s="31">
        <f t="shared" si="9"/>
        <v>20</v>
      </c>
      <c r="S59" s="31">
        <f t="shared" si="9"/>
        <v>8</v>
      </c>
      <c r="T59" s="31">
        <f t="shared" si="9"/>
        <v>1</v>
      </c>
      <c r="U59" s="31">
        <f t="shared" si="9"/>
        <v>158</v>
      </c>
      <c r="V59" s="31">
        <f t="shared" si="9"/>
        <v>7</v>
      </c>
      <c r="W59" s="31">
        <f t="shared" si="9"/>
        <v>6</v>
      </c>
      <c r="X59" s="31">
        <f t="shared" si="9"/>
        <v>14</v>
      </c>
      <c r="Y59" s="31">
        <f t="shared" si="9"/>
        <v>56</v>
      </c>
      <c r="Z59" s="31">
        <f t="shared" si="9"/>
        <v>9</v>
      </c>
      <c r="AA59" s="31">
        <f t="shared" si="9"/>
        <v>424</v>
      </c>
      <c r="AB59" s="31">
        <f>SUM(AB60:AB64)</f>
        <v>24</v>
      </c>
      <c r="AC59" s="31">
        <f t="shared" si="9"/>
        <v>0</v>
      </c>
      <c r="AD59" s="31">
        <f t="shared" si="9"/>
        <v>0</v>
      </c>
      <c r="AE59" s="31">
        <f t="shared" si="9"/>
        <v>301</v>
      </c>
      <c r="AF59" s="31">
        <f t="shared" si="9"/>
        <v>0</v>
      </c>
      <c r="AG59" s="31">
        <f t="shared" si="9"/>
        <v>0</v>
      </c>
      <c r="AH59" s="31">
        <f t="shared" si="9"/>
        <v>15</v>
      </c>
      <c r="AI59" s="31">
        <f t="shared" si="9"/>
        <v>34</v>
      </c>
      <c r="AJ59" s="31">
        <f t="shared" si="9"/>
        <v>30</v>
      </c>
      <c r="AK59" s="31">
        <f t="shared" si="9"/>
        <v>10</v>
      </c>
      <c r="AL59" s="31">
        <f t="shared" si="9"/>
        <v>0</v>
      </c>
      <c r="AM59" s="31">
        <f t="shared" si="9"/>
        <v>1</v>
      </c>
      <c r="AN59" s="31">
        <f t="shared" si="9"/>
        <v>0</v>
      </c>
      <c r="AO59" s="31">
        <f t="shared" si="9"/>
        <v>4</v>
      </c>
      <c r="AP59" s="31">
        <f t="shared" si="9"/>
        <v>2</v>
      </c>
      <c r="AQ59" s="31">
        <f t="shared" si="9"/>
        <v>0</v>
      </c>
      <c r="AR59" s="31">
        <f t="shared" si="9"/>
        <v>2</v>
      </c>
      <c r="AS59" s="31">
        <f t="shared" si="9"/>
        <v>2</v>
      </c>
      <c r="AT59" s="31">
        <f t="shared" si="9"/>
        <v>0</v>
      </c>
      <c r="AU59" s="31">
        <f t="shared" si="9"/>
        <v>0</v>
      </c>
      <c r="AV59" s="13">
        <v>980.64</v>
      </c>
    </row>
    <row r="60" spans="1:48" x14ac:dyDescent="0.25">
      <c r="A60" s="6" t="s">
        <v>52</v>
      </c>
      <c r="B60" s="30">
        <v>159</v>
      </c>
      <c r="C60" s="30">
        <v>19</v>
      </c>
      <c r="D60" s="30">
        <v>903</v>
      </c>
      <c r="E60" s="30">
        <v>56</v>
      </c>
      <c r="F60" s="30"/>
      <c r="G60" s="30"/>
      <c r="H60" s="30">
        <v>476</v>
      </c>
      <c r="I60" s="30">
        <v>1</v>
      </c>
      <c r="J60" s="30">
        <v>14</v>
      </c>
      <c r="K60" s="30">
        <v>14</v>
      </c>
      <c r="L60" s="30">
        <v>123</v>
      </c>
      <c r="M60" s="30">
        <v>23</v>
      </c>
      <c r="N60" s="30">
        <v>3</v>
      </c>
      <c r="O60" s="30">
        <v>45</v>
      </c>
      <c r="P60" s="30">
        <v>11</v>
      </c>
      <c r="Q60" s="30">
        <v>10</v>
      </c>
      <c r="R60" s="30">
        <v>17</v>
      </c>
      <c r="S60" s="30">
        <v>3</v>
      </c>
      <c r="T60" s="30">
        <v>1</v>
      </c>
      <c r="U60" s="30">
        <v>96</v>
      </c>
      <c r="V60" s="30">
        <v>7</v>
      </c>
      <c r="W60" s="30"/>
      <c r="X60" s="30">
        <v>3</v>
      </c>
      <c r="Y60" s="30">
        <v>36</v>
      </c>
      <c r="Z60" s="30">
        <v>6</v>
      </c>
      <c r="AA60" s="30">
        <v>339</v>
      </c>
      <c r="AB60" s="30">
        <v>22</v>
      </c>
      <c r="AC60" s="30"/>
      <c r="AD60" s="30"/>
      <c r="AE60" s="30">
        <v>273</v>
      </c>
      <c r="AF60" s="30"/>
      <c r="AG60" s="30"/>
      <c r="AH60" s="30"/>
      <c r="AI60" s="30">
        <v>20</v>
      </c>
      <c r="AJ60" s="30">
        <v>17</v>
      </c>
      <c r="AK60" s="30">
        <v>1</v>
      </c>
      <c r="AL60" s="30"/>
      <c r="AM60" s="30">
        <v>1</v>
      </c>
      <c r="AN60" s="30"/>
      <c r="AO60" s="30">
        <v>2</v>
      </c>
      <c r="AP60" s="30"/>
      <c r="AQ60" s="30"/>
      <c r="AR60" s="30">
        <v>2</v>
      </c>
      <c r="AS60" s="30">
        <v>2</v>
      </c>
      <c r="AT60" s="30"/>
      <c r="AU60" s="30"/>
      <c r="AV60" s="12">
        <v>918.39</v>
      </c>
    </row>
    <row r="61" spans="1:48" x14ac:dyDescent="0.25">
      <c r="A61" s="6" t="s">
        <v>53</v>
      </c>
      <c r="B61" s="30">
        <v>26</v>
      </c>
      <c r="C61" s="30">
        <v>5</v>
      </c>
      <c r="D61" s="30">
        <v>197</v>
      </c>
      <c r="E61" s="30">
        <v>7</v>
      </c>
      <c r="F61" s="30"/>
      <c r="G61" s="30"/>
      <c r="H61" s="30">
        <v>46</v>
      </c>
      <c r="I61" s="30"/>
      <c r="J61" s="30"/>
      <c r="K61" s="30">
        <v>28</v>
      </c>
      <c r="L61" s="30">
        <v>12</v>
      </c>
      <c r="M61" s="30"/>
      <c r="N61" s="30"/>
      <c r="O61" s="30">
        <v>39</v>
      </c>
      <c r="P61" s="30">
        <v>3</v>
      </c>
      <c r="Q61" s="30"/>
      <c r="R61" s="30"/>
      <c r="S61" s="30">
        <v>2</v>
      </c>
      <c r="T61" s="30"/>
      <c r="U61" s="30">
        <v>59</v>
      </c>
      <c r="V61" s="30"/>
      <c r="W61" s="30"/>
      <c r="X61" s="30">
        <v>1</v>
      </c>
      <c r="Y61" s="30">
        <v>9</v>
      </c>
      <c r="Z61" s="30">
        <v>2</v>
      </c>
      <c r="AA61" s="30">
        <v>40</v>
      </c>
      <c r="AB61" s="30">
        <v>1</v>
      </c>
      <c r="AC61" s="30"/>
      <c r="AD61" s="30"/>
      <c r="AE61" s="30">
        <v>23</v>
      </c>
      <c r="AF61" s="30"/>
      <c r="AG61" s="30"/>
      <c r="AH61" s="30">
        <v>14</v>
      </c>
      <c r="AI61" s="30"/>
      <c r="AJ61" s="30"/>
      <c r="AK61" s="30"/>
      <c r="AL61" s="30"/>
      <c r="AM61" s="30"/>
      <c r="AN61" s="30"/>
      <c r="AO61" s="30"/>
      <c r="AP61" s="30">
        <v>2</v>
      </c>
      <c r="AQ61" s="30"/>
      <c r="AR61" s="30"/>
      <c r="AS61" s="30"/>
      <c r="AT61" s="30"/>
      <c r="AU61" s="30"/>
      <c r="AV61" s="12">
        <v>1378.76</v>
      </c>
    </row>
    <row r="62" spans="1:48" x14ac:dyDescent="0.25">
      <c r="A62" s="6" t="s">
        <v>54</v>
      </c>
      <c r="B62" s="30">
        <v>3</v>
      </c>
      <c r="C62" s="30">
        <v>0</v>
      </c>
      <c r="D62" s="30">
        <v>18</v>
      </c>
      <c r="E62" s="30">
        <v>0</v>
      </c>
      <c r="F62" s="30"/>
      <c r="G62" s="30"/>
      <c r="H62" s="30"/>
      <c r="I62" s="30"/>
      <c r="J62" s="30"/>
      <c r="K62" s="30">
        <v>10</v>
      </c>
      <c r="L62" s="30">
        <v>5</v>
      </c>
      <c r="M62" s="30"/>
      <c r="N62" s="30"/>
      <c r="O62" s="30"/>
      <c r="P62" s="30"/>
      <c r="Q62" s="30"/>
      <c r="R62" s="30">
        <v>3</v>
      </c>
      <c r="S62" s="30"/>
      <c r="T62" s="30"/>
      <c r="U62" s="30"/>
      <c r="V62" s="30"/>
      <c r="W62" s="30"/>
      <c r="X62" s="30"/>
      <c r="Y62" s="30">
        <v>1</v>
      </c>
      <c r="Z62" s="30">
        <v>0</v>
      </c>
      <c r="AA62" s="30">
        <v>2</v>
      </c>
      <c r="AB62" s="30">
        <v>0</v>
      </c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>
        <v>2</v>
      </c>
      <c r="AP62" s="30"/>
      <c r="AQ62" s="30"/>
      <c r="AR62" s="30"/>
      <c r="AS62" s="30"/>
      <c r="AT62" s="30"/>
      <c r="AU62" s="30"/>
      <c r="AV62" s="12">
        <v>970</v>
      </c>
    </row>
    <row r="63" spans="1:48" x14ac:dyDescent="0.25">
      <c r="A63" s="6" t="s">
        <v>55</v>
      </c>
      <c r="B63" s="30">
        <v>16</v>
      </c>
      <c r="C63" s="30">
        <v>0</v>
      </c>
      <c r="D63" s="30">
        <v>156</v>
      </c>
      <c r="E63" s="30">
        <v>0</v>
      </c>
      <c r="F63" s="30"/>
      <c r="G63" s="30"/>
      <c r="H63" s="30">
        <v>115</v>
      </c>
      <c r="I63" s="30"/>
      <c r="J63" s="30"/>
      <c r="K63" s="30">
        <v>1</v>
      </c>
      <c r="L63" s="30">
        <v>13</v>
      </c>
      <c r="M63" s="30">
        <v>13</v>
      </c>
      <c r="N63" s="30"/>
      <c r="O63" s="30"/>
      <c r="P63" s="30">
        <v>1</v>
      </c>
      <c r="Q63" s="30"/>
      <c r="R63" s="30"/>
      <c r="S63" s="30"/>
      <c r="T63" s="30"/>
      <c r="U63" s="30">
        <v>3</v>
      </c>
      <c r="V63" s="30"/>
      <c r="W63" s="30"/>
      <c r="X63" s="30">
        <v>10</v>
      </c>
      <c r="Y63" s="30">
        <v>5</v>
      </c>
      <c r="Z63" s="30">
        <v>0</v>
      </c>
      <c r="AA63" s="30">
        <v>33</v>
      </c>
      <c r="AB63" s="30">
        <v>0</v>
      </c>
      <c r="AC63" s="30"/>
      <c r="AD63" s="30"/>
      <c r="AE63" s="30">
        <v>5</v>
      </c>
      <c r="AF63" s="30"/>
      <c r="AG63" s="30"/>
      <c r="AH63" s="30">
        <v>1</v>
      </c>
      <c r="AI63" s="30">
        <v>14</v>
      </c>
      <c r="AJ63" s="30">
        <v>13</v>
      </c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12">
        <v>713.31</v>
      </c>
    </row>
    <row r="64" spans="1:48" x14ac:dyDescent="0.25">
      <c r="A64" s="6" t="s">
        <v>56</v>
      </c>
      <c r="B64" s="30">
        <v>42</v>
      </c>
      <c r="C64" s="30">
        <v>1</v>
      </c>
      <c r="D64" s="30">
        <v>181</v>
      </c>
      <c r="E64" s="30">
        <v>1</v>
      </c>
      <c r="F64" s="30"/>
      <c r="G64" s="30"/>
      <c r="H64" s="30"/>
      <c r="I64" s="30"/>
      <c r="J64" s="30"/>
      <c r="K64" s="30"/>
      <c r="L64" s="30"/>
      <c r="M64" s="30"/>
      <c r="N64" s="30">
        <v>171</v>
      </c>
      <c r="O64" s="30"/>
      <c r="P64" s="30"/>
      <c r="Q64" s="30"/>
      <c r="R64" s="30"/>
      <c r="S64" s="30">
        <v>3</v>
      </c>
      <c r="T64" s="30"/>
      <c r="U64" s="30"/>
      <c r="V64" s="30"/>
      <c r="W64" s="30">
        <v>6</v>
      </c>
      <c r="X64" s="30"/>
      <c r="Y64" s="30">
        <v>5</v>
      </c>
      <c r="Z64" s="30">
        <v>1</v>
      </c>
      <c r="AA64" s="30">
        <v>10</v>
      </c>
      <c r="AB64" s="30">
        <v>1</v>
      </c>
      <c r="AC64" s="30"/>
      <c r="AD64" s="30"/>
      <c r="AE64" s="30"/>
      <c r="AF64" s="30"/>
      <c r="AG64" s="30"/>
      <c r="AH64" s="30"/>
      <c r="AI64" s="30"/>
      <c r="AJ64" s="30"/>
      <c r="AK64" s="30">
        <v>9</v>
      </c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12">
        <v>2383</v>
      </c>
    </row>
    <row r="65" spans="1:48" x14ac:dyDescent="0.25">
      <c r="A65" s="5" t="s">
        <v>57</v>
      </c>
      <c r="B65" s="30">
        <v>55</v>
      </c>
      <c r="C65" s="30">
        <v>7</v>
      </c>
      <c r="D65" s="30">
        <v>1987</v>
      </c>
      <c r="E65" s="30">
        <v>137</v>
      </c>
      <c r="F65" s="30"/>
      <c r="G65" s="30"/>
      <c r="H65" s="30">
        <v>1745</v>
      </c>
      <c r="I65" s="30"/>
      <c r="J65" s="30"/>
      <c r="K65" s="30"/>
      <c r="L65" s="30">
        <v>48</v>
      </c>
      <c r="M65" s="30">
        <v>1</v>
      </c>
      <c r="N65" s="30"/>
      <c r="O65" s="30">
        <v>22</v>
      </c>
      <c r="P65" s="30">
        <v>17</v>
      </c>
      <c r="Q65" s="30"/>
      <c r="R65" s="30"/>
      <c r="S65" s="30"/>
      <c r="T65" s="30"/>
      <c r="U65" s="30">
        <v>8</v>
      </c>
      <c r="V65" s="30">
        <v>8</v>
      </c>
      <c r="W65" s="30"/>
      <c r="X65" s="30">
        <v>1</v>
      </c>
      <c r="Y65" s="30">
        <v>15</v>
      </c>
      <c r="Z65" s="30">
        <v>2</v>
      </c>
      <c r="AA65" s="30">
        <v>92</v>
      </c>
      <c r="AB65" s="30">
        <v>22</v>
      </c>
      <c r="AC65" s="30"/>
      <c r="AD65" s="30"/>
      <c r="AE65" s="30">
        <v>60</v>
      </c>
      <c r="AF65" s="30"/>
      <c r="AG65" s="30"/>
      <c r="AH65" s="30"/>
      <c r="AI65" s="30">
        <v>1</v>
      </c>
      <c r="AJ65" s="30">
        <v>1</v>
      </c>
      <c r="AK65" s="30"/>
      <c r="AL65" s="30"/>
      <c r="AM65" s="30"/>
      <c r="AN65" s="30"/>
      <c r="AO65" s="30"/>
      <c r="AP65" s="30"/>
      <c r="AQ65" s="30"/>
      <c r="AR65" s="30">
        <v>7</v>
      </c>
      <c r="AS65" s="30">
        <v>1</v>
      </c>
      <c r="AT65" s="30"/>
      <c r="AU65" s="30"/>
      <c r="AV65" s="12">
        <v>639.87</v>
      </c>
    </row>
    <row r="66" spans="1:48" x14ac:dyDescent="0.25">
      <c r="A66" s="5" t="s">
        <v>58</v>
      </c>
      <c r="B66" s="30">
        <v>32</v>
      </c>
      <c r="C66" s="30">
        <v>11</v>
      </c>
      <c r="D66" s="30">
        <v>100</v>
      </c>
      <c r="E66" s="30">
        <v>46</v>
      </c>
      <c r="F66" s="30"/>
      <c r="G66" s="30"/>
      <c r="H66" s="30">
        <v>3</v>
      </c>
      <c r="I66" s="30"/>
      <c r="J66" s="30"/>
      <c r="K66" s="30"/>
      <c r="L66" s="30">
        <v>2</v>
      </c>
      <c r="M66" s="30">
        <v>2</v>
      </c>
      <c r="N66" s="30">
        <v>9</v>
      </c>
      <c r="O66" s="30">
        <v>2</v>
      </c>
      <c r="P66" s="30"/>
      <c r="Q66" s="30"/>
      <c r="R66" s="30">
        <v>6</v>
      </c>
      <c r="S66" s="30">
        <v>16</v>
      </c>
      <c r="T66" s="30"/>
      <c r="U66" s="30">
        <v>8</v>
      </c>
      <c r="V66" s="30">
        <v>6</v>
      </c>
      <c r="W66" s="30"/>
      <c r="X66" s="30"/>
      <c r="Y66" s="30">
        <v>11</v>
      </c>
      <c r="Z66" s="30">
        <v>5</v>
      </c>
      <c r="AA66" s="30">
        <v>11</v>
      </c>
      <c r="AB66" s="30">
        <v>5</v>
      </c>
      <c r="AC66" s="30"/>
      <c r="AD66" s="30"/>
      <c r="AE66" s="30">
        <v>3</v>
      </c>
      <c r="AF66" s="30"/>
      <c r="AG66" s="30"/>
      <c r="AH66" s="30"/>
      <c r="AI66" s="30"/>
      <c r="AJ66" s="30">
        <v>2</v>
      </c>
      <c r="AK66" s="30"/>
      <c r="AL66" s="30"/>
      <c r="AM66" s="30"/>
      <c r="AN66" s="30"/>
      <c r="AO66" s="30"/>
      <c r="AP66" s="30"/>
      <c r="AQ66" s="30"/>
      <c r="AR66" s="30"/>
      <c r="AS66" s="30">
        <v>1</v>
      </c>
      <c r="AT66" s="30"/>
      <c r="AU66" s="30"/>
      <c r="AV66" s="12">
        <v>2054.1799999999998</v>
      </c>
    </row>
    <row r="67" spans="1:48" x14ac:dyDescent="0.25">
      <c r="A67" s="5" t="s">
        <v>59</v>
      </c>
      <c r="B67" s="30">
        <v>16</v>
      </c>
      <c r="C67" s="30">
        <v>4</v>
      </c>
      <c r="D67" s="30">
        <v>137</v>
      </c>
      <c r="E67" s="30">
        <v>18</v>
      </c>
      <c r="F67" s="30"/>
      <c r="G67" s="30"/>
      <c r="H67" s="30">
        <v>8</v>
      </c>
      <c r="I67" s="30"/>
      <c r="J67" s="30"/>
      <c r="K67" s="30">
        <v>3</v>
      </c>
      <c r="L67" s="30">
        <v>8</v>
      </c>
      <c r="M67" s="30"/>
      <c r="N67" s="30"/>
      <c r="O67" s="30">
        <v>5</v>
      </c>
      <c r="P67" s="30"/>
      <c r="Q67" s="30"/>
      <c r="R67" s="30">
        <v>5</v>
      </c>
      <c r="S67" s="30">
        <v>2</v>
      </c>
      <c r="T67" s="30"/>
      <c r="U67" s="30">
        <v>87</v>
      </c>
      <c r="V67" s="30"/>
      <c r="W67" s="30"/>
      <c r="X67" s="30">
        <v>1</v>
      </c>
      <c r="Y67" s="30">
        <v>6</v>
      </c>
      <c r="Z67" s="30">
        <v>3</v>
      </c>
      <c r="AA67" s="30">
        <v>24</v>
      </c>
      <c r="AB67" s="30">
        <v>17</v>
      </c>
      <c r="AC67" s="30"/>
      <c r="AD67" s="30"/>
      <c r="AE67" s="30"/>
      <c r="AF67" s="30"/>
      <c r="AG67" s="30"/>
      <c r="AH67" s="30"/>
      <c r="AI67" s="30">
        <v>4</v>
      </c>
      <c r="AJ67" s="30"/>
      <c r="AK67" s="30"/>
      <c r="AL67" s="30"/>
      <c r="AM67" s="30"/>
      <c r="AN67" s="30"/>
      <c r="AO67" s="30"/>
      <c r="AP67" s="30">
        <v>2</v>
      </c>
      <c r="AQ67" s="30"/>
      <c r="AR67" s="30"/>
      <c r="AS67" s="30"/>
      <c r="AT67" s="30"/>
      <c r="AU67" s="30">
        <v>1</v>
      </c>
      <c r="AV67" s="12">
        <v>2134.77</v>
      </c>
    </row>
    <row r="68" spans="1:48" s="2" customFormat="1" x14ac:dyDescent="0.25">
      <c r="A68" s="4" t="s">
        <v>60</v>
      </c>
      <c r="B68" s="28">
        <f>SUM(B69:B84)</f>
        <v>414</v>
      </c>
      <c r="C68" s="28">
        <f t="shared" ref="C68:AU68" si="10">SUM(C69:C84)</f>
        <v>71</v>
      </c>
      <c r="D68" s="28">
        <f t="shared" si="10"/>
        <v>2451</v>
      </c>
      <c r="E68" s="28">
        <f>SUM(E69:E84)</f>
        <v>891</v>
      </c>
      <c r="F68" s="28">
        <f t="shared" si="10"/>
        <v>0</v>
      </c>
      <c r="G68" s="28">
        <f t="shared" si="10"/>
        <v>0</v>
      </c>
      <c r="H68" s="28">
        <f t="shared" si="10"/>
        <v>499</v>
      </c>
      <c r="I68" s="28">
        <f t="shared" si="10"/>
        <v>0</v>
      </c>
      <c r="J68" s="28">
        <f t="shared" si="10"/>
        <v>11</v>
      </c>
      <c r="K68" s="28">
        <f t="shared" si="10"/>
        <v>77</v>
      </c>
      <c r="L68" s="28">
        <f t="shared" si="10"/>
        <v>192</v>
      </c>
      <c r="M68" s="28">
        <f t="shared" si="10"/>
        <v>31</v>
      </c>
      <c r="N68" s="28">
        <f t="shared" si="10"/>
        <v>95</v>
      </c>
      <c r="O68" s="28">
        <f t="shared" si="10"/>
        <v>485</v>
      </c>
      <c r="P68" s="28">
        <f t="shared" si="10"/>
        <v>11</v>
      </c>
      <c r="Q68" s="28">
        <f t="shared" si="10"/>
        <v>2</v>
      </c>
      <c r="R68" s="28">
        <f t="shared" si="10"/>
        <v>66</v>
      </c>
      <c r="S68" s="28">
        <f t="shared" si="10"/>
        <v>12</v>
      </c>
      <c r="T68" s="28">
        <f t="shared" si="10"/>
        <v>0</v>
      </c>
      <c r="U68" s="28">
        <f t="shared" si="10"/>
        <v>15</v>
      </c>
      <c r="V68" s="28">
        <f t="shared" si="10"/>
        <v>38</v>
      </c>
      <c r="W68" s="28">
        <f t="shared" si="10"/>
        <v>8</v>
      </c>
      <c r="X68" s="28">
        <f t="shared" si="10"/>
        <v>15</v>
      </c>
      <c r="Y68" s="28">
        <f t="shared" si="10"/>
        <v>152</v>
      </c>
      <c r="Z68" s="28">
        <f t="shared" si="10"/>
        <v>36</v>
      </c>
      <c r="AA68" s="28">
        <f t="shared" si="10"/>
        <v>773</v>
      </c>
      <c r="AB68" s="28">
        <f>SUM(AB69:AB84)</f>
        <v>339</v>
      </c>
      <c r="AC68" s="28">
        <f t="shared" si="10"/>
        <v>0</v>
      </c>
      <c r="AD68" s="28">
        <f t="shared" si="10"/>
        <v>0</v>
      </c>
      <c r="AE68" s="28">
        <f t="shared" si="10"/>
        <v>140</v>
      </c>
      <c r="AF68" s="28">
        <f t="shared" si="10"/>
        <v>0</v>
      </c>
      <c r="AG68" s="28">
        <f t="shared" si="10"/>
        <v>0</v>
      </c>
      <c r="AH68" s="28">
        <f t="shared" si="10"/>
        <v>13</v>
      </c>
      <c r="AI68" s="28">
        <f t="shared" si="10"/>
        <v>117</v>
      </c>
      <c r="AJ68" s="28">
        <f t="shared" si="10"/>
        <v>25</v>
      </c>
      <c r="AK68" s="28">
        <f t="shared" si="10"/>
        <v>19</v>
      </c>
      <c r="AL68" s="28">
        <f t="shared" si="10"/>
        <v>48</v>
      </c>
      <c r="AM68" s="28">
        <f t="shared" si="10"/>
        <v>2</v>
      </c>
      <c r="AN68" s="28">
        <f t="shared" si="10"/>
        <v>0</v>
      </c>
      <c r="AO68" s="28">
        <f t="shared" si="10"/>
        <v>27</v>
      </c>
      <c r="AP68" s="28">
        <f t="shared" si="10"/>
        <v>4</v>
      </c>
      <c r="AQ68" s="28">
        <f t="shared" si="10"/>
        <v>0</v>
      </c>
      <c r="AR68" s="28">
        <f t="shared" si="10"/>
        <v>13</v>
      </c>
      <c r="AS68" s="28">
        <f t="shared" si="10"/>
        <v>11</v>
      </c>
      <c r="AT68" s="28">
        <f t="shared" si="10"/>
        <v>1</v>
      </c>
      <c r="AU68" s="28">
        <f t="shared" si="10"/>
        <v>12</v>
      </c>
      <c r="AV68" s="11">
        <v>931.74</v>
      </c>
    </row>
    <row r="69" spans="1:48" x14ac:dyDescent="0.25">
      <c r="A69" s="5" t="s">
        <v>61</v>
      </c>
      <c r="B69" s="30">
        <v>55</v>
      </c>
      <c r="C69" s="30">
        <v>8</v>
      </c>
      <c r="D69" s="30">
        <v>345</v>
      </c>
      <c r="E69" s="30">
        <v>72</v>
      </c>
      <c r="F69" s="30"/>
      <c r="G69" s="30"/>
      <c r="H69" s="30">
        <v>45</v>
      </c>
      <c r="I69" s="30"/>
      <c r="J69" s="30"/>
      <c r="K69" s="30">
        <v>52</v>
      </c>
      <c r="L69" s="30">
        <v>27</v>
      </c>
      <c r="M69" s="30">
        <v>15</v>
      </c>
      <c r="N69" s="30">
        <v>77</v>
      </c>
      <c r="O69" s="30">
        <v>21</v>
      </c>
      <c r="P69" s="30">
        <v>7</v>
      </c>
      <c r="Q69" s="30"/>
      <c r="R69" s="30">
        <v>8</v>
      </c>
      <c r="S69" s="30">
        <v>2</v>
      </c>
      <c r="T69" s="30"/>
      <c r="U69" s="30">
        <v>2</v>
      </c>
      <c r="V69" s="30">
        <v>13</v>
      </c>
      <c r="W69" s="30">
        <v>4</v>
      </c>
      <c r="X69" s="30"/>
      <c r="Y69" s="30">
        <v>18</v>
      </c>
      <c r="Z69" s="30">
        <v>7</v>
      </c>
      <c r="AA69" s="30">
        <v>115</v>
      </c>
      <c r="AB69" s="30">
        <v>68</v>
      </c>
      <c r="AC69" s="30"/>
      <c r="AD69" s="30"/>
      <c r="AE69" s="30"/>
      <c r="AF69" s="30"/>
      <c r="AG69" s="30"/>
      <c r="AH69" s="30">
        <v>2</v>
      </c>
      <c r="AI69" s="30">
        <v>17</v>
      </c>
      <c r="AJ69" s="30">
        <v>12</v>
      </c>
      <c r="AK69" s="30">
        <v>10</v>
      </c>
      <c r="AL69" s="30">
        <v>1</v>
      </c>
      <c r="AM69" s="30">
        <v>1</v>
      </c>
      <c r="AN69" s="30"/>
      <c r="AO69" s="30">
        <v>2</v>
      </c>
      <c r="AP69" s="30"/>
      <c r="AQ69" s="30"/>
      <c r="AR69" s="30">
        <v>2</v>
      </c>
      <c r="AS69" s="30"/>
      <c r="AT69" s="30"/>
      <c r="AU69" s="30"/>
      <c r="AV69" s="12">
        <v>661.59</v>
      </c>
    </row>
    <row r="70" spans="1:48" x14ac:dyDescent="0.25">
      <c r="A70" s="5" t="s">
        <v>62</v>
      </c>
      <c r="B70" s="30">
        <v>3</v>
      </c>
      <c r="C70" s="30">
        <v>1</v>
      </c>
      <c r="D70" s="30">
        <v>4</v>
      </c>
      <c r="E70" s="30">
        <v>1</v>
      </c>
      <c r="F70" s="30"/>
      <c r="G70" s="30"/>
      <c r="H70" s="30"/>
      <c r="I70" s="30"/>
      <c r="J70" s="30"/>
      <c r="K70" s="30"/>
      <c r="L70" s="30">
        <v>2</v>
      </c>
      <c r="M70" s="30"/>
      <c r="N70" s="30"/>
      <c r="O70" s="30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>
        <v>1</v>
      </c>
      <c r="Z70" s="30">
        <v>1</v>
      </c>
      <c r="AA70" s="30">
        <v>1</v>
      </c>
      <c r="AB70" s="30">
        <v>1</v>
      </c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12">
        <v>758.4</v>
      </c>
    </row>
    <row r="71" spans="1:48" x14ac:dyDescent="0.25">
      <c r="A71" s="5" t="s">
        <v>63</v>
      </c>
      <c r="B71" s="30">
        <v>19</v>
      </c>
      <c r="C71" s="30">
        <v>5</v>
      </c>
      <c r="D71" s="30">
        <v>25</v>
      </c>
      <c r="E71" s="30">
        <v>7</v>
      </c>
      <c r="F71" s="30"/>
      <c r="G71" s="30"/>
      <c r="H71" s="30">
        <v>1</v>
      </c>
      <c r="I71" s="30"/>
      <c r="J71" s="30"/>
      <c r="K71" s="30"/>
      <c r="L71" s="30"/>
      <c r="M71" s="30">
        <v>1</v>
      </c>
      <c r="N71" s="30"/>
      <c r="O71" s="30">
        <v>13</v>
      </c>
      <c r="P71" s="30"/>
      <c r="Q71" s="30"/>
      <c r="R71" s="30"/>
      <c r="S71" s="30"/>
      <c r="T71" s="30"/>
      <c r="U71" s="30"/>
      <c r="V71" s="30"/>
      <c r="W71" s="30"/>
      <c r="X71" s="30"/>
      <c r="Y71" s="30">
        <v>9</v>
      </c>
      <c r="Z71" s="30">
        <v>3</v>
      </c>
      <c r="AA71" s="30">
        <v>9</v>
      </c>
      <c r="AB71" s="30">
        <v>3</v>
      </c>
      <c r="AC71" s="30"/>
      <c r="AD71" s="30"/>
      <c r="AE71" s="30"/>
      <c r="AF71" s="30"/>
      <c r="AG71" s="30"/>
      <c r="AH71" s="30"/>
      <c r="AI71" s="30"/>
      <c r="AJ71" s="30">
        <v>1</v>
      </c>
      <c r="AK71" s="30"/>
      <c r="AL71" s="30">
        <v>5</v>
      </c>
      <c r="AM71" s="30"/>
      <c r="AN71" s="30"/>
      <c r="AO71" s="30"/>
      <c r="AP71" s="30"/>
      <c r="AQ71" s="30"/>
      <c r="AR71" s="30"/>
      <c r="AS71" s="30"/>
      <c r="AT71" s="30"/>
      <c r="AU71" s="30"/>
      <c r="AV71" s="12">
        <v>2232.71</v>
      </c>
    </row>
    <row r="72" spans="1:48" x14ac:dyDescent="0.25">
      <c r="A72" s="5" t="s">
        <v>64</v>
      </c>
      <c r="B72" s="30">
        <v>11</v>
      </c>
      <c r="C72" s="30">
        <v>7</v>
      </c>
      <c r="D72" s="30">
        <v>569</v>
      </c>
      <c r="E72" s="30">
        <v>560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>
        <v>9</v>
      </c>
      <c r="W72" s="30"/>
      <c r="X72" s="30"/>
      <c r="Y72" s="30">
        <v>4</v>
      </c>
      <c r="Z72" s="30">
        <v>2</v>
      </c>
      <c r="AA72" s="30">
        <v>222</v>
      </c>
      <c r="AB72" s="30">
        <v>215</v>
      </c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>
        <v>7</v>
      </c>
      <c r="AT72" s="30"/>
      <c r="AU72" s="30"/>
      <c r="AV72" s="12">
        <v>237.75</v>
      </c>
    </row>
    <row r="73" spans="1:48" x14ac:dyDescent="0.25">
      <c r="A73" s="5" t="s">
        <v>65</v>
      </c>
      <c r="B73" s="30">
        <v>54</v>
      </c>
      <c r="C73" s="30">
        <v>2</v>
      </c>
      <c r="D73" s="30">
        <v>174</v>
      </c>
      <c r="E73" s="30">
        <v>5</v>
      </c>
      <c r="F73" s="30"/>
      <c r="G73" s="30"/>
      <c r="H73" s="30">
        <v>112</v>
      </c>
      <c r="I73" s="30"/>
      <c r="J73" s="30"/>
      <c r="K73" s="30">
        <v>6</v>
      </c>
      <c r="L73" s="30">
        <v>34</v>
      </c>
      <c r="M73" s="30"/>
      <c r="N73" s="30"/>
      <c r="O73" s="30">
        <v>8</v>
      </c>
      <c r="P73" s="30"/>
      <c r="Q73" s="30"/>
      <c r="R73" s="30">
        <v>9</v>
      </c>
      <c r="S73" s="30"/>
      <c r="T73" s="30"/>
      <c r="U73" s="30"/>
      <c r="V73" s="30"/>
      <c r="W73" s="30"/>
      <c r="X73" s="30"/>
      <c r="Y73" s="30">
        <v>21</v>
      </c>
      <c r="Z73" s="30">
        <v>0</v>
      </c>
      <c r="AA73" s="30">
        <v>55</v>
      </c>
      <c r="AB73" s="30">
        <v>0</v>
      </c>
      <c r="AC73" s="30"/>
      <c r="AD73" s="30"/>
      <c r="AE73" s="30">
        <v>36</v>
      </c>
      <c r="AF73" s="30"/>
      <c r="AG73" s="30"/>
      <c r="AH73" s="30">
        <v>5</v>
      </c>
      <c r="AI73" s="30">
        <v>12</v>
      </c>
      <c r="AJ73" s="30"/>
      <c r="AK73" s="30"/>
      <c r="AL73" s="30"/>
      <c r="AM73" s="30"/>
      <c r="AN73" s="30"/>
      <c r="AO73" s="30">
        <v>2</v>
      </c>
      <c r="AP73" s="30"/>
      <c r="AQ73" s="30"/>
      <c r="AR73" s="30"/>
      <c r="AS73" s="30"/>
      <c r="AT73" s="30"/>
      <c r="AU73" s="30"/>
      <c r="AV73" s="12">
        <v>1984.73</v>
      </c>
    </row>
    <row r="74" spans="1:48" x14ac:dyDescent="0.25">
      <c r="A74" s="5" t="s">
        <v>66</v>
      </c>
      <c r="B74" s="30">
        <v>7</v>
      </c>
      <c r="C74" s="30">
        <v>4</v>
      </c>
      <c r="D74" s="30">
        <v>31</v>
      </c>
      <c r="E74" s="30">
        <v>4</v>
      </c>
      <c r="F74" s="30"/>
      <c r="G74" s="30"/>
      <c r="H74" s="30"/>
      <c r="I74" s="30"/>
      <c r="J74" s="30"/>
      <c r="K74" s="30"/>
      <c r="L74" s="30"/>
      <c r="M74" s="30">
        <v>2</v>
      </c>
      <c r="N74" s="30"/>
      <c r="O74" s="30">
        <v>25</v>
      </c>
      <c r="P74" s="30"/>
      <c r="Q74" s="30"/>
      <c r="R74" s="30"/>
      <c r="S74" s="30"/>
      <c r="T74" s="30"/>
      <c r="U74" s="30"/>
      <c r="V74" s="30"/>
      <c r="W74" s="30"/>
      <c r="X74" s="30"/>
      <c r="Y74" s="30">
        <v>5</v>
      </c>
      <c r="Z74" s="30">
        <v>3</v>
      </c>
      <c r="AA74" s="30">
        <v>20</v>
      </c>
      <c r="AB74" s="30">
        <v>3</v>
      </c>
      <c r="AC74" s="30"/>
      <c r="AD74" s="30"/>
      <c r="AE74" s="30"/>
      <c r="AF74" s="30"/>
      <c r="AG74" s="30"/>
      <c r="AH74" s="30"/>
      <c r="AI74" s="30"/>
      <c r="AJ74" s="30">
        <v>1</v>
      </c>
      <c r="AK74" s="30"/>
      <c r="AL74" s="30">
        <v>16</v>
      </c>
      <c r="AM74" s="30"/>
      <c r="AN74" s="30"/>
      <c r="AO74" s="30"/>
      <c r="AP74" s="30"/>
      <c r="AQ74" s="30"/>
      <c r="AR74" s="30"/>
      <c r="AS74" s="30"/>
      <c r="AT74" s="30"/>
      <c r="AU74" s="30"/>
      <c r="AV74" s="12">
        <v>1926</v>
      </c>
    </row>
    <row r="75" spans="1:48" x14ac:dyDescent="0.25">
      <c r="A75" s="5" t="s">
        <v>67</v>
      </c>
      <c r="B75" s="30">
        <v>1</v>
      </c>
      <c r="C75" s="30">
        <v>0</v>
      </c>
      <c r="D75" s="30">
        <v>2</v>
      </c>
      <c r="E75" s="30">
        <v>0</v>
      </c>
      <c r="F75" s="30"/>
      <c r="G75" s="30"/>
      <c r="H75" s="30"/>
      <c r="I75" s="30"/>
      <c r="J75" s="30"/>
      <c r="K75" s="30"/>
      <c r="L75" s="30">
        <v>2</v>
      </c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>
        <v>1</v>
      </c>
      <c r="Z75" s="30">
        <v>0</v>
      </c>
      <c r="AA75" s="30">
        <v>2</v>
      </c>
      <c r="AB75" s="30">
        <v>0</v>
      </c>
      <c r="AC75" s="30"/>
      <c r="AD75" s="30"/>
      <c r="AE75" s="30"/>
      <c r="AF75" s="30"/>
      <c r="AG75" s="30"/>
      <c r="AH75" s="30"/>
      <c r="AI75" s="30">
        <v>2</v>
      </c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12">
        <v>2642.66</v>
      </c>
    </row>
    <row r="76" spans="1:48" x14ac:dyDescent="0.25">
      <c r="A76" s="5" t="s">
        <v>68</v>
      </c>
      <c r="B76" s="30">
        <v>69</v>
      </c>
      <c r="C76" s="30">
        <v>8</v>
      </c>
      <c r="D76" s="30">
        <v>622</v>
      </c>
      <c r="E76" s="30">
        <v>99</v>
      </c>
      <c r="F76" s="30"/>
      <c r="G76" s="30"/>
      <c r="H76" s="30">
        <v>252</v>
      </c>
      <c r="I76" s="30"/>
      <c r="J76" s="30">
        <v>11</v>
      </c>
      <c r="K76" s="30">
        <v>4</v>
      </c>
      <c r="L76" s="30">
        <v>89</v>
      </c>
      <c r="M76" s="30">
        <v>8</v>
      </c>
      <c r="N76" s="30">
        <v>15</v>
      </c>
      <c r="O76" s="30">
        <v>82</v>
      </c>
      <c r="P76" s="30">
        <v>1</v>
      </c>
      <c r="Q76" s="30">
        <v>2</v>
      </c>
      <c r="R76" s="30">
        <v>10</v>
      </c>
      <c r="S76" s="30">
        <v>8</v>
      </c>
      <c r="T76" s="30"/>
      <c r="U76" s="30">
        <v>11</v>
      </c>
      <c r="V76" s="30">
        <v>15</v>
      </c>
      <c r="W76" s="30"/>
      <c r="X76" s="30">
        <v>15</v>
      </c>
      <c r="Y76" s="30">
        <v>28</v>
      </c>
      <c r="Z76" s="30">
        <v>2</v>
      </c>
      <c r="AA76" s="30">
        <v>216</v>
      </c>
      <c r="AB76" s="30">
        <v>26</v>
      </c>
      <c r="AC76" s="30"/>
      <c r="AD76" s="30"/>
      <c r="AE76" s="30">
        <v>83</v>
      </c>
      <c r="AF76" s="30"/>
      <c r="AG76" s="30"/>
      <c r="AH76" s="30"/>
      <c r="AI76" s="30">
        <v>57</v>
      </c>
      <c r="AJ76" s="30">
        <v>8</v>
      </c>
      <c r="AK76" s="30">
        <v>8</v>
      </c>
      <c r="AL76" s="30">
        <v>1</v>
      </c>
      <c r="AM76" s="30">
        <v>1</v>
      </c>
      <c r="AN76" s="30"/>
      <c r="AO76" s="30">
        <v>5</v>
      </c>
      <c r="AP76" s="30">
        <v>2</v>
      </c>
      <c r="AQ76" s="30"/>
      <c r="AR76" s="30">
        <v>9</v>
      </c>
      <c r="AS76" s="30">
        <v>4</v>
      </c>
      <c r="AT76" s="30"/>
      <c r="AU76" s="30">
        <v>12</v>
      </c>
      <c r="AV76" s="12">
        <v>693.46</v>
      </c>
    </row>
    <row r="77" spans="1:48" x14ac:dyDescent="0.25">
      <c r="A77" s="5" t="s">
        <v>69</v>
      </c>
      <c r="B77" s="30">
        <v>36</v>
      </c>
      <c r="C77" s="30">
        <v>4</v>
      </c>
      <c r="D77" s="30">
        <v>129</v>
      </c>
      <c r="E77" s="30">
        <v>4</v>
      </c>
      <c r="F77" s="30"/>
      <c r="G77" s="30"/>
      <c r="H77" s="30">
        <v>6</v>
      </c>
      <c r="I77" s="30"/>
      <c r="J77" s="30"/>
      <c r="K77" s="30"/>
      <c r="L77" s="30">
        <v>1</v>
      </c>
      <c r="M77" s="30">
        <v>2</v>
      </c>
      <c r="N77" s="30"/>
      <c r="O77" s="30">
        <v>116</v>
      </c>
      <c r="P77" s="30"/>
      <c r="Q77" s="30"/>
      <c r="R77" s="30"/>
      <c r="S77" s="30"/>
      <c r="T77" s="30"/>
      <c r="U77" s="30"/>
      <c r="V77" s="30"/>
      <c r="W77" s="30"/>
      <c r="X77" s="30"/>
      <c r="Y77" s="30">
        <v>7</v>
      </c>
      <c r="Z77" s="30">
        <v>3</v>
      </c>
      <c r="AA77" s="30">
        <v>9</v>
      </c>
      <c r="AB77" s="30">
        <v>3</v>
      </c>
      <c r="AC77" s="30"/>
      <c r="AD77" s="30"/>
      <c r="AE77" s="30"/>
      <c r="AF77" s="30"/>
      <c r="AG77" s="30"/>
      <c r="AH77" s="30"/>
      <c r="AI77" s="30"/>
      <c r="AJ77" s="30"/>
      <c r="AK77" s="30"/>
      <c r="AL77" s="30">
        <v>6</v>
      </c>
      <c r="AM77" s="30"/>
      <c r="AN77" s="30"/>
      <c r="AO77" s="30"/>
      <c r="AP77" s="30"/>
      <c r="AQ77" s="30"/>
      <c r="AR77" s="30"/>
      <c r="AS77" s="30"/>
      <c r="AT77" s="30"/>
      <c r="AU77" s="30"/>
      <c r="AV77" s="12">
        <v>2264.11</v>
      </c>
    </row>
    <row r="78" spans="1:48" x14ac:dyDescent="0.25">
      <c r="A78" s="5" t="s">
        <v>70</v>
      </c>
      <c r="B78" s="30">
        <v>8</v>
      </c>
      <c r="C78" s="30">
        <v>2</v>
      </c>
      <c r="D78" s="30">
        <v>19</v>
      </c>
      <c r="E78" s="30">
        <v>3</v>
      </c>
      <c r="F78" s="30"/>
      <c r="G78" s="30"/>
      <c r="H78" s="30">
        <v>4</v>
      </c>
      <c r="I78" s="30"/>
      <c r="J78" s="30"/>
      <c r="K78" s="30"/>
      <c r="L78" s="30">
        <v>2</v>
      </c>
      <c r="M78" s="30"/>
      <c r="N78" s="30">
        <v>2</v>
      </c>
      <c r="O78" s="30">
        <v>2</v>
      </c>
      <c r="P78" s="30"/>
      <c r="Q78" s="30"/>
      <c r="R78" s="30">
        <v>6</v>
      </c>
      <c r="S78" s="30"/>
      <c r="T78" s="30"/>
      <c r="U78" s="30"/>
      <c r="V78" s="30"/>
      <c r="W78" s="30"/>
      <c r="X78" s="30"/>
      <c r="Y78" s="30">
        <v>4</v>
      </c>
      <c r="Z78" s="30">
        <v>0</v>
      </c>
      <c r="AA78" s="30">
        <v>6</v>
      </c>
      <c r="AB78" s="30">
        <v>0</v>
      </c>
      <c r="AC78" s="30"/>
      <c r="AD78" s="30"/>
      <c r="AE78" s="30"/>
      <c r="AF78" s="30"/>
      <c r="AG78" s="30"/>
      <c r="AH78" s="30"/>
      <c r="AI78" s="30">
        <v>2</v>
      </c>
      <c r="AJ78" s="30"/>
      <c r="AK78" s="30"/>
      <c r="AL78" s="30">
        <v>1</v>
      </c>
      <c r="AM78" s="30"/>
      <c r="AN78" s="30"/>
      <c r="AO78" s="30">
        <v>1</v>
      </c>
      <c r="AP78" s="30"/>
      <c r="AQ78" s="30"/>
      <c r="AR78" s="30"/>
      <c r="AS78" s="30"/>
      <c r="AT78" s="30"/>
      <c r="AU78" s="30"/>
      <c r="AV78" s="12">
        <v>3023.33</v>
      </c>
    </row>
    <row r="79" spans="1:48" x14ac:dyDescent="0.25">
      <c r="A79" s="5" t="s">
        <v>71</v>
      </c>
      <c r="B79" s="30">
        <v>19</v>
      </c>
      <c r="C79" s="30">
        <v>4</v>
      </c>
      <c r="D79" s="30">
        <v>52</v>
      </c>
      <c r="E79" s="30">
        <v>8</v>
      </c>
      <c r="F79" s="30"/>
      <c r="G79" s="30"/>
      <c r="H79" s="30">
        <v>26</v>
      </c>
      <c r="I79" s="30"/>
      <c r="J79" s="30"/>
      <c r="K79" s="30"/>
      <c r="L79" s="30"/>
      <c r="M79" s="30"/>
      <c r="N79" s="30">
        <v>1</v>
      </c>
      <c r="O79" s="30">
        <v>1</v>
      </c>
      <c r="P79" s="30"/>
      <c r="Q79" s="30"/>
      <c r="R79" s="30">
        <v>16</v>
      </c>
      <c r="S79" s="30"/>
      <c r="T79" s="30"/>
      <c r="U79" s="30"/>
      <c r="V79" s="30"/>
      <c r="W79" s="30"/>
      <c r="X79" s="30"/>
      <c r="Y79" s="30">
        <v>10</v>
      </c>
      <c r="Z79" s="30">
        <v>2</v>
      </c>
      <c r="AA79" s="30">
        <v>34</v>
      </c>
      <c r="AB79" s="30">
        <v>5</v>
      </c>
      <c r="AC79" s="30"/>
      <c r="AD79" s="30"/>
      <c r="AE79" s="30"/>
      <c r="AF79" s="30"/>
      <c r="AG79" s="30"/>
      <c r="AH79" s="30"/>
      <c r="AI79" s="30">
        <v>26</v>
      </c>
      <c r="AJ79" s="30"/>
      <c r="AK79" s="30">
        <v>1</v>
      </c>
      <c r="AL79" s="30"/>
      <c r="AM79" s="30"/>
      <c r="AN79" s="30"/>
      <c r="AO79" s="30">
        <v>2</v>
      </c>
      <c r="AP79" s="30"/>
      <c r="AQ79" s="30"/>
      <c r="AR79" s="30"/>
      <c r="AS79" s="30"/>
      <c r="AT79" s="30"/>
      <c r="AU79" s="30"/>
      <c r="AV79" s="12">
        <v>1364.52</v>
      </c>
    </row>
    <row r="80" spans="1:48" x14ac:dyDescent="0.25">
      <c r="A80" s="5" t="s">
        <v>72</v>
      </c>
      <c r="B80" s="30">
        <v>14</v>
      </c>
      <c r="C80" s="30">
        <v>0</v>
      </c>
      <c r="D80" s="30">
        <v>75</v>
      </c>
      <c r="E80" s="30">
        <v>0</v>
      </c>
      <c r="F80" s="30"/>
      <c r="G80" s="30"/>
      <c r="H80" s="30">
        <v>10</v>
      </c>
      <c r="I80" s="30"/>
      <c r="J80" s="30"/>
      <c r="K80" s="30">
        <v>9</v>
      </c>
      <c r="L80" s="30">
        <v>33</v>
      </c>
      <c r="M80" s="30"/>
      <c r="N80" s="30"/>
      <c r="O80" s="30">
        <v>14</v>
      </c>
      <c r="P80" s="30"/>
      <c r="Q80" s="30"/>
      <c r="R80" s="30">
        <v>7</v>
      </c>
      <c r="S80" s="30">
        <v>2</v>
      </c>
      <c r="T80" s="30"/>
      <c r="U80" s="30"/>
      <c r="V80" s="30"/>
      <c r="W80" s="30"/>
      <c r="X80" s="30"/>
      <c r="Y80" s="30">
        <v>9</v>
      </c>
      <c r="Z80" s="30">
        <v>0</v>
      </c>
      <c r="AA80" s="30">
        <v>25</v>
      </c>
      <c r="AB80" s="30">
        <v>0</v>
      </c>
      <c r="AC80" s="30"/>
      <c r="AD80" s="30"/>
      <c r="AE80" s="30">
        <v>2</v>
      </c>
      <c r="AF80" s="30"/>
      <c r="AG80" s="30"/>
      <c r="AH80" s="30">
        <v>4</v>
      </c>
      <c r="AI80" s="30"/>
      <c r="AJ80" s="30"/>
      <c r="AK80" s="30"/>
      <c r="AL80" s="30">
        <v>12</v>
      </c>
      <c r="AM80" s="30"/>
      <c r="AN80" s="30"/>
      <c r="AO80" s="30">
        <v>5</v>
      </c>
      <c r="AP80" s="30">
        <v>2</v>
      </c>
      <c r="AQ80" s="30"/>
      <c r="AR80" s="30"/>
      <c r="AS80" s="30"/>
      <c r="AT80" s="30"/>
      <c r="AU80" s="30"/>
      <c r="AV80" s="12">
        <v>2355</v>
      </c>
    </row>
    <row r="81" spans="1:48" x14ac:dyDescent="0.25">
      <c r="A81" s="5" t="s">
        <v>73</v>
      </c>
      <c r="B81" s="30">
        <v>23</v>
      </c>
      <c r="C81" s="30">
        <v>10</v>
      </c>
      <c r="D81" s="30">
        <v>139</v>
      </c>
      <c r="E81" s="30">
        <v>103</v>
      </c>
      <c r="F81" s="30"/>
      <c r="G81" s="30"/>
      <c r="H81" s="30">
        <v>4</v>
      </c>
      <c r="I81" s="30"/>
      <c r="J81" s="30"/>
      <c r="K81" s="30"/>
      <c r="L81" s="30"/>
      <c r="M81" s="30">
        <v>1</v>
      </c>
      <c r="N81" s="30"/>
      <c r="O81" s="30">
        <v>22</v>
      </c>
      <c r="P81" s="30"/>
      <c r="Q81" s="30"/>
      <c r="R81" s="30">
        <v>9</v>
      </c>
      <c r="S81" s="30"/>
      <c r="T81" s="30"/>
      <c r="U81" s="30"/>
      <c r="V81" s="30"/>
      <c r="W81" s="30"/>
      <c r="X81" s="30"/>
      <c r="Y81" s="30">
        <v>6</v>
      </c>
      <c r="Z81" s="30">
        <v>1</v>
      </c>
      <c r="AA81" s="30">
        <v>17</v>
      </c>
      <c r="AB81" s="30">
        <v>3</v>
      </c>
      <c r="AC81" s="30"/>
      <c r="AD81" s="30"/>
      <c r="AE81" s="30">
        <v>4</v>
      </c>
      <c r="AF81" s="30"/>
      <c r="AG81" s="30"/>
      <c r="AH81" s="30"/>
      <c r="AI81" s="30"/>
      <c r="AJ81" s="30">
        <v>1</v>
      </c>
      <c r="AK81" s="30"/>
      <c r="AL81" s="30"/>
      <c r="AM81" s="30"/>
      <c r="AN81" s="30"/>
      <c r="AO81" s="30">
        <v>9</v>
      </c>
      <c r="AP81" s="30"/>
      <c r="AQ81" s="30"/>
      <c r="AR81" s="30"/>
      <c r="AS81" s="30"/>
      <c r="AT81" s="30"/>
      <c r="AU81" s="30"/>
      <c r="AV81" s="12">
        <v>1161.8800000000001</v>
      </c>
    </row>
    <row r="82" spans="1:48" x14ac:dyDescent="0.25">
      <c r="A82" s="5" t="s">
        <v>74</v>
      </c>
      <c r="B82" s="30">
        <v>2</v>
      </c>
      <c r="C82" s="30">
        <v>1</v>
      </c>
      <c r="D82" s="30">
        <v>7</v>
      </c>
      <c r="E82" s="30">
        <v>5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>
        <v>2</v>
      </c>
      <c r="V82" s="30"/>
      <c r="W82" s="30"/>
      <c r="X82" s="30"/>
      <c r="Y82" s="30">
        <v>1</v>
      </c>
      <c r="Z82" s="30">
        <v>0</v>
      </c>
      <c r="AA82" s="30">
        <v>2</v>
      </c>
      <c r="AB82" s="30">
        <v>0</v>
      </c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>
        <v>2</v>
      </c>
      <c r="AS82" s="30"/>
      <c r="AT82" s="30"/>
      <c r="AU82" s="30"/>
      <c r="AV82" s="12">
        <v>4800</v>
      </c>
    </row>
    <row r="83" spans="1:48" x14ac:dyDescent="0.25">
      <c r="A83" s="5" t="s">
        <v>75</v>
      </c>
      <c r="B83" s="30">
        <v>6</v>
      </c>
      <c r="C83" s="30">
        <v>0</v>
      </c>
      <c r="D83" s="30">
        <v>6</v>
      </c>
      <c r="E83" s="30">
        <v>0</v>
      </c>
      <c r="F83" s="30"/>
      <c r="G83" s="30"/>
      <c r="H83" s="30"/>
      <c r="I83" s="30"/>
      <c r="J83" s="30"/>
      <c r="K83" s="30"/>
      <c r="L83" s="30">
        <v>1</v>
      </c>
      <c r="M83" s="30"/>
      <c r="N83" s="30"/>
      <c r="O83" s="30">
        <v>1</v>
      </c>
      <c r="P83" s="30"/>
      <c r="Q83" s="30"/>
      <c r="R83" s="30"/>
      <c r="S83" s="30"/>
      <c r="T83" s="30"/>
      <c r="U83" s="30"/>
      <c r="V83" s="30"/>
      <c r="W83" s="30">
        <v>4</v>
      </c>
      <c r="X83" s="30"/>
      <c r="Y83" s="30">
        <v>3</v>
      </c>
      <c r="Z83" s="30">
        <v>0</v>
      </c>
      <c r="AA83" s="30">
        <v>3</v>
      </c>
      <c r="AB83" s="30">
        <v>0</v>
      </c>
      <c r="AC83" s="30"/>
      <c r="AD83" s="30"/>
      <c r="AE83" s="30"/>
      <c r="AF83" s="30"/>
      <c r="AG83" s="30"/>
      <c r="AH83" s="30"/>
      <c r="AI83" s="30">
        <v>1</v>
      </c>
      <c r="AJ83" s="30"/>
      <c r="AK83" s="30"/>
      <c r="AL83" s="30">
        <v>1</v>
      </c>
      <c r="AM83" s="30"/>
      <c r="AN83" s="30"/>
      <c r="AO83" s="30"/>
      <c r="AP83" s="30"/>
      <c r="AQ83" s="30"/>
      <c r="AR83" s="30"/>
      <c r="AS83" s="30"/>
      <c r="AT83" s="30">
        <v>1</v>
      </c>
      <c r="AU83" s="30"/>
      <c r="AV83" s="12">
        <v>1483.33</v>
      </c>
    </row>
    <row r="84" spans="1:48" x14ac:dyDescent="0.25">
      <c r="A84" s="5" t="s">
        <v>76</v>
      </c>
      <c r="B84" s="30">
        <v>87</v>
      </c>
      <c r="C84" s="30">
        <v>15</v>
      </c>
      <c r="D84" s="30">
        <v>252</v>
      </c>
      <c r="E84" s="30">
        <v>20</v>
      </c>
      <c r="F84" s="30"/>
      <c r="G84" s="30"/>
      <c r="H84" s="30">
        <v>39</v>
      </c>
      <c r="I84" s="30"/>
      <c r="J84" s="30"/>
      <c r="K84" s="30">
        <v>6</v>
      </c>
      <c r="L84" s="30">
        <v>1</v>
      </c>
      <c r="M84" s="30">
        <v>2</v>
      </c>
      <c r="N84" s="30"/>
      <c r="O84" s="30">
        <v>179</v>
      </c>
      <c r="P84" s="30">
        <v>3</v>
      </c>
      <c r="Q84" s="30"/>
      <c r="R84" s="30">
        <v>1</v>
      </c>
      <c r="S84" s="30"/>
      <c r="T84" s="30"/>
      <c r="U84" s="30"/>
      <c r="V84" s="30">
        <v>1</v>
      </c>
      <c r="W84" s="30"/>
      <c r="X84" s="30"/>
      <c r="Y84" s="30">
        <v>25</v>
      </c>
      <c r="Z84" s="30">
        <v>12</v>
      </c>
      <c r="AA84" s="30">
        <v>37</v>
      </c>
      <c r="AB84" s="30">
        <v>12</v>
      </c>
      <c r="AC84" s="30"/>
      <c r="AD84" s="30"/>
      <c r="AE84" s="30">
        <v>15</v>
      </c>
      <c r="AF84" s="30"/>
      <c r="AG84" s="30"/>
      <c r="AH84" s="30">
        <v>2</v>
      </c>
      <c r="AI84" s="30"/>
      <c r="AJ84" s="30">
        <v>2</v>
      </c>
      <c r="AK84" s="30"/>
      <c r="AL84" s="30">
        <v>5</v>
      </c>
      <c r="AM84" s="30"/>
      <c r="AN84" s="30"/>
      <c r="AO84" s="30">
        <v>1</v>
      </c>
      <c r="AP84" s="30"/>
      <c r="AQ84" s="30"/>
      <c r="AR84" s="30"/>
      <c r="AS84" s="30"/>
      <c r="AT84" s="30"/>
      <c r="AU84" s="30"/>
      <c r="AV84" s="12">
        <v>2360.02</v>
      </c>
    </row>
    <row r="85" spans="1:48" s="2" customFormat="1" x14ac:dyDescent="0.25">
      <c r="A85" s="4" t="s">
        <v>77</v>
      </c>
      <c r="B85" s="28">
        <f>SUM(B86:B151)-B89-B90-B101-B102-B103</f>
        <v>1338</v>
      </c>
      <c r="C85" s="28">
        <f t="shared" ref="C85:AU85" si="11">SUM(C86:C151)-C89-C90-C101-C102-C103</f>
        <v>102</v>
      </c>
      <c r="D85" s="28">
        <f t="shared" si="11"/>
        <v>5743</v>
      </c>
      <c r="E85" s="28">
        <f>SUM(E86:E151)-E89-E90-E101-E102-E103</f>
        <v>357</v>
      </c>
      <c r="F85" s="28">
        <f t="shared" si="11"/>
        <v>8</v>
      </c>
      <c r="G85" s="28">
        <f t="shared" si="11"/>
        <v>1</v>
      </c>
      <c r="H85" s="28">
        <f t="shared" si="11"/>
        <v>2130</v>
      </c>
      <c r="I85" s="28">
        <f t="shared" si="11"/>
        <v>33</v>
      </c>
      <c r="J85" s="28">
        <f t="shared" si="11"/>
        <v>2</v>
      </c>
      <c r="K85" s="28">
        <f t="shared" si="11"/>
        <v>451</v>
      </c>
      <c r="L85" s="28">
        <f t="shared" si="11"/>
        <v>637</v>
      </c>
      <c r="M85" s="28">
        <f t="shared" si="11"/>
        <v>709</v>
      </c>
      <c r="N85" s="28">
        <f t="shared" si="11"/>
        <v>625</v>
      </c>
      <c r="O85" s="28">
        <f t="shared" si="11"/>
        <v>55</v>
      </c>
      <c r="P85" s="28">
        <f t="shared" si="11"/>
        <v>193</v>
      </c>
      <c r="Q85" s="28">
        <f t="shared" si="11"/>
        <v>72</v>
      </c>
      <c r="R85" s="28">
        <f t="shared" si="11"/>
        <v>103</v>
      </c>
      <c r="S85" s="28">
        <f t="shared" si="11"/>
        <v>53</v>
      </c>
      <c r="T85" s="28">
        <f t="shared" si="11"/>
        <v>0</v>
      </c>
      <c r="U85" s="28">
        <f t="shared" si="11"/>
        <v>88</v>
      </c>
      <c r="V85" s="28">
        <f t="shared" si="11"/>
        <v>11</v>
      </c>
      <c r="W85" s="28">
        <f t="shared" si="11"/>
        <v>11</v>
      </c>
      <c r="X85" s="28">
        <f t="shared" si="11"/>
        <v>204</v>
      </c>
      <c r="Y85" s="28">
        <f t="shared" si="11"/>
        <v>749</v>
      </c>
      <c r="Z85" s="28">
        <f t="shared" si="11"/>
        <v>61</v>
      </c>
      <c r="AA85" s="28">
        <f t="shared" si="11"/>
        <v>2519</v>
      </c>
      <c r="AB85" s="28">
        <f>SUM(AB86:AB151)-AB89-AB90-AB101-AB102-AB103</f>
        <v>157</v>
      </c>
      <c r="AC85" s="28">
        <f t="shared" si="11"/>
        <v>8</v>
      </c>
      <c r="AD85" s="28">
        <f t="shared" si="11"/>
        <v>1</v>
      </c>
      <c r="AE85" s="28">
        <f t="shared" si="11"/>
        <v>1135</v>
      </c>
      <c r="AF85" s="28">
        <f t="shared" si="11"/>
        <v>28</v>
      </c>
      <c r="AG85" s="28">
        <f t="shared" si="11"/>
        <v>0</v>
      </c>
      <c r="AH85" s="28">
        <f t="shared" si="11"/>
        <v>274</v>
      </c>
      <c r="AI85" s="28">
        <f t="shared" si="11"/>
        <v>192</v>
      </c>
      <c r="AJ85" s="28">
        <f t="shared" si="11"/>
        <v>163</v>
      </c>
      <c r="AK85" s="28">
        <f t="shared" si="11"/>
        <v>259</v>
      </c>
      <c r="AL85" s="28">
        <f t="shared" si="11"/>
        <v>19</v>
      </c>
      <c r="AM85" s="28">
        <f t="shared" si="11"/>
        <v>63</v>
      </c>
      <c r="AN85" s="28">
        <f t="shared" si="11"/>
        <v>28</v>
      </c>
      <c r="AO85" s="28">
        <f t="shared" si="11"/>
        <v>21</v>
      </c>
      <c r="AP85" s="28">
        <f t="shared" si="11"/>
        <v>38</v>
      </c>
      <c r="AQ85" s="28">
        <f t="shared" si="11"/>
        <v>0</v>
      </c>
      <c r="AR85" s="28">
        <f t="shared" si="11"/>
        <v>18</v>
      </c>
      <c r="AS85" s="28">
        <f t="shared" si="11"/>
        <v>8</v>
      </c>
      <c r="AT85" s="28">
        <f t="shared" si="11"/>
        <v>1</v>
      </c>
      <c r="AU85" s="28">
        <f t="shared" si="11"/>
        <v>106</v>
      </c>
      <c r="AV85" s="11">
        <v>1438.21</v>
      </c>
    </row>
    <row r="86" spans="1:48" x14ac:dyDescent="0.25">
      <c r="A86" s="5" t="s">
        <v>78</v>
      </c>
      <c r="B86" s="30">
        <v>144</v>
      </c>
      <c r="C86" s="30">
        <v>7</v>
      </c>
      <c r="D86" s="30">
        <v>755</v>
      </c>
      <c r="E86" s="30">
        <v>8</v>
      </c>
      <c r="F86" s="30"/>
      <c r="G86" s="30"/>
      <c r="H86" s="30">
        <v>47</v>
      </c>
      <c r="I86" s="30"/>
      <c r="J86" s="30"/>
      <c r="K86" s="30">
        <v>6</v>
      </c>
      <c r="L86" s="30">
        <v>62</v>
      </c>
      <c r="M86" s="30">
        <v>15</v>
      </c>
      <c r="N86" s="30">
        <v>598</v>
      </c>
      <c r="O86" s="30"/>
      <c r="P86" s="30"/>
      <c r="Q86" s="30">
        <v>4</v>
      </c>
      <c r="R86" s="30"/>
      <c r="S86" s="30">
        <v>6</v>
      </c>
      <c r="T86" s="30"/>
      <c r="U86" s="30"/>
      <c r="V86" s="30"/>
      <c r="W86" s="30">
        <v>9</v>
      </c>
      <c r="X86" s="30"/>
      <c r="Y86" s="30">
        <v>69</v>
      </c>
      <c r="Z86" s="30">
        <v>4</v>
      </c>
      <c r="AA86" s="30">
        <v>327</v>
      </c>
      <c r="AB86" s="30">
        <v>5</v>
      </c>
      <c r="AC86" s="30"/>
      <c r="AD86" s="30"/>
      <c r="AE86" s="30">
        <v>26</v>
      </c>
      <c r="AF86" s="30"/>
      <c r="AG86" s="30"/>
      <c r="AH86" s="30">
        <v>3</v>
      </c>
      <c r="AI86" s="30">
        <v>29</v>
      </c>
      <c r="AJ86" s="30">
        <v>15</v>
      </c>
      <c r="AK86" s="30">
        <v>249</v>
      </c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12">
        <v>1313.75</v>
      </c>
    </row>
    <row r="87" spans="1:48" x14ac:dyDescent="0.25">
      <c r="A87" s="5" t="s">
        <v>79</v>
      </c>
      <c r="B87" s="30">
        <v>3</v>
      </c>
      <c r="C87" s="30">
        <v>1</v>
      </c>
      <c r="D87" s="30">
        <v>14</v>
      </c>
      <c r="E87" s="30">
        <v>12</v>
      </c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>
        <v>2</v>
      </c>
      <c r="V87" s="30"/>
      <c r="W87" s="30"/>
      <c r="X87" s="30"/>
      <c r="Y87" s="30">
        <v>1</v>
      </c>
      <c r="Z87" s="30">
        <v>1</v>
      </c>
      <c r="AA87" s="30">
        <v>6</v>
      </c>
      <c r="AB87" s="30">
        <v>6</v>
      </c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12">
        <v>1200</v>
      </c>
    </row>
    <row r="88" spans="1:48" s="1" customFormat="1" x14ac:dyDescent="0.25">
      <c r="A88" s="7" t="s">
        <v>80</v>
      </c>
      <c r="B88" s="31">
        <f>SUM(B89:B90)</f>
        <v>85</v>
      </c>
      <c r="C88" s="31">
        <f t="shared" ref="C88:AU88" si="12">SUM(C89:C90)</f>
        <v>9</v>
      </c>
      <c r="D88" s="31">
        <f t="shared" si="12"/>
        <v>250</v>
      </c>
      <c r="E88" s="31">
        <f>SUM(E89:E90)</f>
        <v>35</v>
      </c>
      <c r="F88" s="31">
        <f t="shared" si="12"/>
        <v>0</v>
      </c>
      <c r="G88" s="31">
        <f t="shared" si="12"/>
        <v>0</v>
      </c>
      <c r="H88" s="31">
        <f t="shared" si="12"/>
        <v>14</v>
      </c>
      <c r="I88" s="31">
        <f t="shared" si="12"/>
        <v>0</v>
      </c>
      <c r="J88" s="31">
        <f t="shared" si="12"/>
        <v>0</v>
      </c>
      <c r="K88" s="31">
        <f t="shared" si="12"/>
        <v>91</v>
      </c>
      <c r="L88" s="31">
        <f t="shared" si="12"/>
        <v>74</v>
      </c>
      <c r="M88" s="31">
        <f t="shared" si="12"/>
        <v>27</v>
      </c>
      <c r="N88" s="31">
        <f t="shared" si="12"/>
        <v>0</v>
      </c>
      <c r="O88" s="31">
        <f t="shared" si="12"/>
        <v>0</v>
      </c>
      <c r="P88" s="31">
        <f t="shared" si="12"/>
        <v>0</v>
      </c>
      <c r="Q88" s="31">
        <f t="shared" si="12"/>
        <v>8</v>
      </c>
      <c r="R88" s="31">
        <f t="shared" si="12"/>
        <v>1</v>
      </c>
      <c r="S88" s="31">
        <f t="shared" si="12"/>
        <v>0</v>
      </c>
      <c r="T88" s="31">
        <f t="shared" si="12"/>
        <v>0</v>
      </c>
      <c r="U88" s="31">
        <f t="shared" si="12"/>
        <v>0</v>
      </c>
      <c r="V88" s="31">
        <f t="shared" si="12"/>
        <v>0</v>
      </c>
      <c r="W88" s="31">
        <f t="shared" si="12"/>
        <v>0</v>
      </c>
      <c r="X88" s="31">
        <f t="shared" si="12"/>
        <v>0</v>
      </c>
      <c r="Y88" s="31">
        <f t="shared" si="12"/>
        <v>42</v>
      </c>
      <c r="Z88" s="31">
        <f t="shared" si="12"/>
        <v>7</v>
      </c>
      <c r="AA88" s="31">
        <f t="shared" si="12"/>
        <v>79</v>
      </c>
      <c r="AB88" s="31">
        <f>SUM(AB89:AB90)</f>
        <v>11</v>
      </c>
      <c r="AC88" s="31">
        <f t="shared" si="12"/>
        <v>0</v>
      </c>
      <c r="AD88" s="31">
        <f t="shared" si="12"/>
        <v>0</v>
      </c>
      <c r="AE88" s="31">
        <f t="shared" si="12"/>
        <v>11</v>
      </c>
      <c r="AF88" s="31">
        <f t="shared" si="12"/>
        <v>0</v>
      </c>
      <c r="AG88" s="31">
        <f t="shared" si="12"/>
        <v>0</v>
      </c>
      <c r="AH88" s="31">
        <f t="shared" si="12"/>
        <v>44</v>
      </c>
      <c r="AI88" s="31">
        <f t="shared" si="12"/>
        <v>9</v>
      </c>
      <c r="AJ88" s="31">
        <f t="shared" si="12"/>
        <v>0</v>
      </c>
      <c r="AK88" s="31">
        <f t="shared" si="12"/>
        <v>0</v>
      </c>
      <c r="AL88" s="31">
        <f t="shared" si="12"/>
        <v>0</v>
      </c>
      <c r="AM88" s="31">
        <f t="shared" si="12"/>
        <v>0</v>
      </c>
      <c r="AN88" s="31">
        <f t="shared" si="12"/>
        <v>4</v>
      </c>
      <c r="AO88" s="31">
        <f t="shared" si="12"/>
        <v>0</v>
      </c>
      <c r="AP88" s="31">
        <f t="shared" si="12"/>
        <v>0</v>
      </c>
      <c r="AQ88" s="31">
        <f t="shared" si="12"/>
        <v>0</v>
      </c>
      <c r="AR88" s="31">
        <f t="shared" si="12"/>
        <v>0</v>
      </c>
      <c r="AS88" s="31">
        <f t="shared" si="12"/>
        <v>0</v>
      </c>
      <c r="AT88" s="31">
        <f t="shared" si="12"/>
        <v>0</v>
      </c>
      <c r="AU88" s="31">
        <f t="shared" si="12"/>
        <v>0</v>
      </c>
      <c r="AV88" s="13">
        <v>2175.1799999999998</v>
      </c>
    </row>
    <row r="89" spans="1:48" x14ac:dyDescent="0.25">
      <c r="A89" s="6" t="s">
        <v>81</v>
      </c>
      <c r="B89" s="30">
        <v>78</v>
      </c>
      <c r="C89" s="30">
        <v>3</v>
      </c>
      <c r="D89" s="30">
        <v>232</v>
      </c>
      <c r="E89" s="30">
        <v>19</v>
      </c>
      <c r="F89" s="30"/>
      <c r="G89" s="30"/>
      <c r="H89" s="30">
        <v>14</v>
      </c>
      <c r="I89" s="30"/>
      <c r="J89" s="30"/>
      <c r="K89" s="30">
        <v>89</v>
      </c>
      <c r="L89" s="30">
        <v>74</v>
      </c>
      <c r="M89" s="30">
        <v>27</v>
      </c>
      <c r="N89" s="30"/>
      <c r="O89" s="30"/>
      <c r="P89" s="30"/>
      <c r="Q89" s="30">
        <v>8</v>
      </c>
      <c r="R89" s="30">
        <v>1</v>
      </c>
      <c r="S89" s="30"/>
      <c r="T89" s="30"/>
      <c r="U89" s="30"/>
      <c r="V89" s="30"/>
      <c r="W89" s="30"/>
      <c r="X89" s="30"/>
      <c r="Y89" s="30">
        <v>37</v>
      </c>
      <c r="Z89" s="30">
        <v>2</v>
      </c>
      <c r="AA89" s="30">
        <v>70</v>
      </c>
      <c r="AB89" s="30">
        <v>2</v>
      </c>
      <c r="AC89" s="30"/>
      <c r="AD89" s="30"/>
      <c r="AE89" s="30">
        <v>11</v>
      </c>
      <c r="AF89" s="30"/>
      <c r="AG89" s="30"/>
      <c r="AH89" s="30">
        <v>44</v>
      </c>
      <c r="AI89" s="30">
        <v>9</v>
      </c>
      <c r="AJ89" s="30"/>
      <c r="AK89" s="30"/>
      <c r="AL89" s="30"/>
      <c r="AM89" s="30"/>
      <c r="AN89" s="30">
        <v>4</v>
      </c>
      <c r="AO89" s="30"/>
      <c r="AP89" s="30"/>
      <c r="AQ89" s="30"/>
      <c r="AR89" s="30"/>
      <c r="AS89" s="30"/>
      <c r="AT89" s="30"/>
      <c r="AU89" s="30"/>
      <c r="AV89" s="12">
        <v>2401.9299999999998</v>
      </c>
    </row>
    <row r="90" spans="1:48" x14ac:dyDescent="0.25">
      <c r="A90" s="6" t="s">
        <v>82</v>
      </c>
      <c r="B90" s="30">
        <v>7</v>
      </c>
      <c r="C90" s="30">
        <v>6</v>
      </c>
      <c r="D90" s="30">
        <v>18</v>
      </c>
      <c r="E90" s="30">
        <v>16</v>
      </c>
      <c r="F90" s="30"/>
      <c r="G90" s="30"/>
      <c r="H90" s="30"/>
      <c r="I90" s="30"/>
      <c r="J90" s="30"/>
      <c r="K90" s="30">
        <v>2</v>
      </c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>
        <v>5</v>
      </c>
      <c r="Z90" s="30">
        <v>5</v>
      </c>
      <c r="AA90" s="30">
        <v>9</v>
      </c>
      <c r="AB90" s="30">
        <v>9</v>
      </c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12">
        <v>411.56</v>
      </c>
    </row>
    <row r="91" spans="1:48" x14ac:dyDescent="0.25">
      <c r="A91" s="5" t="s">
        <v>83</v>
      </c>
      <c r="B91" s="30">
        <v>52</v>
      </c>
      <c r="C91" s="30">
        <v>4</v>
      </c>
      <c r="D91" s="30">
        <v>102</v>
      </c>
      <c r="E91" s="30">
        <v>6</v>
      </c>
      <c r="F91" s="30"/>
      <c r="G91" s="30">
        <v>1</v>
      </c>
      <c r="H91" s="30">
        <v>36</v>
      </c>
      <c r="I91" s="30"/>
      <c r="J91" s="30"/>
      <c r="K91" s="30">
        <v>34</v>
      </c>
      <c r="L91" s="30">
        <v>12</v>
      </c>
      <c r="M91" s="30">
        <v>9</v>
      </c>
      <c r="N91" s="30"/>
      <c r="O91" s="30">
        <v>1</v>
      </c>
      <c r="P91" s="30"/>
      <c r="Q91" s="30"/>
      <c r="R91" s="30">
        <v>2</v>
      </c>
      <c r="S91" s="30">
        <v>1</v>
      </c>
      <c r="T91" s="30"/>
      <c r="U91" s="30"/>
      <c r="V91" s="30"/>
      <c r="W91" s="30"/>
      <c r="X91" s="30"/>
      <c r="Y91" s="30">
        <v>37</v>
      </c>
      <c r="Z91" s="30">
        <v>3</v>
      </c>
      <c r="AA91" s="30">
        <v>56</v>
      </c>
      <c r="AB91" s="30">
        <v>4</v>
      </c>
      <c r="AC91" s="30"/>
      <c r="AD91" s="30">
        <v>1</v>
      </c>
      <c r="AE91" s="30">
        <v>10</v>
      </c>
      <c r="AF91" s="30"/>
      <c r="AG91" s="30"/>
      <c r="AH91" s="30">
        <v>27</v>
      </c>
      <c r="AI91" s="30">
        <v>7</v>
      </c>
      <c r="AJ91" s="30">
        <v>6</v>
      </c>
      <c r="AK91" s="30"/>
      <c r="AL91" s="30">
        <v>1</v>
      </c>
      <c r="AM91" s="30"/>
      <c r="AN91" s="30"/>
      <c r="AO91" s="30"/>
      <c r="AP91" s="30"/>
      <c r="AQ91" s="30"/>
      <c r="AR91" s="30"/>
      <c r="AS91" s="30"/>
      <c r="AT91" s="30"/>
      <c r="AU91" s="30"/>
      <c r="AV91" s="12">
        <v>1714.8</v>
      </c>
    </row>
    <row r="92" spans="1:48" x14ac:dyDescent="0.25">
      <c r="A92" s="5" t="s">
        <v>84</v>
      </c>
      <c r="B92" s="30">
        <v>4</v>
      </c>
      <c r="C92" s="30">
        <v>1</v>
      </c>
      <c r="D92" s="30">
        <v>9</v>
      </c>
      <c r="E92" s="30">
        <v>2</v>
      </c>
      <c r="F92" s="30"/>
      <c r="G92" s="30"/>
      <c r="H92" s="30"/>
      <c r="I92" s="30"/>
      <c r="J92" s="30"/>
      <c r="K92" s="30">
        <v>5</v>
      </c>
      <c r="L92" s="30">
        <v>2</v>
      </c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>
        <v>4</v>
      </c>
      <c r="Z92" s="30">
        <v>1</v>
      </c>
      <c r="AA92" s="30">
        <v>9</v>
      </c>
      <c r="AB92" s="30">
        <v>2</v>
      </c>
      <c r="AC92" s="30"/>
      <c r="AD92" s="30"/>
      <c r="AE92" s="30"/>
      <c r="AF92" s="30"/>
      <c r="AG92" s="30"/>
      <c r="AH92" s="30">
        <v>5</v>
      </c>
      <c r="AI92" s="30">
        <v>2</v>
      </c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12">
        <v>1322.22</v>
      </c>
    </row>
    <row r="93" spans="1:48" x14ac:dyDescent="0.25">
      <c r="A93" s="5" t="s">
        <v>85</v>
      </c>
      <c r="B93" s="30">
        <v>22</v>
      </c>
      <c r="C93" s="30">
        <v>0</v>
      </c>
      <c r="D93" s="30">
        <v>239</v>
      </c>
      <c r="E93" s="30">
        <v>0</v>
      </c>
      <c r="F93" s="30"/>
      <c r="G93" s="30"/>
      <c r="H93" s="30"/>
      <c r="I93" s="30"/>
      <c r="J93" s="30"/>
      <c r="K93" s="30">
        <v>3</v>
      </c>
      <c r="L93" s="30">
        <v>33</v>
      </c>
      <c r="M93" s="30">
        <v>192</v>
      </c>
      <c r="N93" s="30">
        <v>5</v>
      </c>
      <c r="O93" s="30"/>
      <c r="P93" s="30"/>
      <c r="Q93" s="30"/>
      <c r="R93" s="30"/>
      <c r="S93" s="30">
        <v>6</v>
      </c>
      <c r="T93" s="30"/>
      <c r="U93" s="30"/>
      <c r="V93" s="30"/>
      <c r="W93" s="30"/>
      <c r="X93" s="30"/>
      <c r="Y93" s="30">
        <v>10</v>
      </c>
      <c r="Z93" s="30">
        <v>0</v>
      </c>
      <c r="AA93" s="30">
        <v>24</v>
      </c>
      <c r="AB93" s="30">
        <v>0</v>
      </c>
      <c r="AC93" s="30"/>
      <c r="AD93" s="30"/>
      <c r="AE93" s="30"/>
      <c r="AF93" s="30"/>
      <c r="AG93" s="30"/>
      <c r="AH93" s="30">
        <v>3</v>
      </c>
      <c r="AI93" s="30">
        <v>10</v>
      </c>
      <c r="AJ93" s="30"/>
      <c r="AK93" s="30">
        <v>5</v>
      </c>
      <c r="AL93" s="30"/>
      <c r="AM93" s="30"/>
      <c r="AN93" s="30"/>
      <c r="AO93" s="30"/>
      <c r="AP93" s="30">
        <v>6</v>
      </c>
      <c r="AQ93" s="30"/>
      <c r="AR93" s="30"/>
      <c r="AS93" s="30"/>
      <c r="AT93" s="30"/>
      <c r="AU93" s="30"/>
      <c r="AV93" s="12">
        <v>1516.18</v>
      </c>
    </row>
    <row r="94" spans="1:48" x14ac:dyDescent="0.25">
      <c r="A94" s="5" t="s">
        <v>86</v>
      </c>
      <c r="B94" s="30">
        <v>67</v>
      </c>
      <c r="C94" s="30">
        <v>0</v>
      </c>
      <c r="D94" s="30">
        <v>90</v>
      </c>
      <c r="E94" s="30">
        <v>0</v>
      </c>
      <c r="F94" s="30"/>
      <c r="G94" s="30"/>
      <c r="H94" s="30"/>
      <c r="I94" s="30"/>
      <c r="J94" s="30"/>
      <c r="K94" s="30"/>
      <c r="L94" s="30">
        <v>4</v>
      </c>
      <c r="M94" s="30">
        <v>3</v>
      </c>
      <c r="N94" s="30"/>
      <c r="O94" s="30">
        <v>4</v>
      </c>
      <c r="P94" s="30"/>
      <c r="Q94" s="30"/>
      <c r="R94" s="30"/>
      <c r="S94" s="30"/>
      <c r="T94" s="30"/>
      <c r="U94" s="30"/>
      <c r="V94" s="30">
        <v>5</v>
      </c>
      <c r="W94" s="30"/>
      <c r="X94" s="30">
        <v>74</v>
      </c>
      <c r="Y94" s="30">
        <v>54</v>
      </c>
      <c r="Z94" s="30">
        <v>0</v>
      </c>
      <c r="AA94" s="30">
        <v>60</v>
      </c>
      <c r="AB94" s="30">
        <v>0</v>
      </c>
      <c r="AC94" s="30"/>
      <c r="AD94" s="30"/>
      <c r="AE94" s="30"/>
      <c r="AF94" s="30"/>
      <c r="AG94" s="30"/>
      <c r="AH94" s="30"/>
      <c r="AI94" s="30">
        <v>3</v>
      </c>
      <c r="AJ94" s="30">
        <v>1</v>
      </c>
      <c r="AK94" s="30"/>
      <c r="AL94" s="30"/>
      <c r="AM94" s="30"/>
      <c r="AN94" s="30"/>
      <c r="AO94" s="30"/>
      <c r="AP94" s="30"/>
      <c r="AQ94" s="30"/>
      <c r="AR94" s="30"/>
      <c r="AS94" s="30">
        <v>5</v>
      </c>
      <c r="AT94" s="30"/>
      <c r="AU94" s="30">
        <v>51</v>
      </c>
      <c r="AV94" s="12">
        <v>2689.65</v>
      </c>
    </row>
    <row r="95" spans="1:48" x14ac:dyDescent="0.25">
      <c r="A95" s="5" t="s">
        <v>87</v>
      </c>
      <c r="B95" s="30">
        <v>41</v>
      </c>
      <c r="C95" s="30">
        <v>0</v>
      </c>
      <c r="D95" s="30">
        <v>336</v>
      </c>
      <c r="E95" s="30">
        <v>0</v>
      </c>
      <c r="F95" s="30"/>
      <c r="G95" s="30"/>
      <c r="H95" s="30">
        <v>88</v>
      </c>
      <c r="I95" s="30"/>
      <c r="J95" s="30"/>
      <c r="K95" s="30">
        <v>16</v>
      </c>
      <c r="L95" s="30">
        <v>71</v>
      </c>
      <c r="M95" s="30">
        <v>141</v>
      </c>
      <c r="N95" s="30"/>
      <c r="O95" s="30">
        <v>6</v>
      </c>
      <c r="P95" s="30"/>
      <c r="Q95" s="30"/>
      <c r="R95" s="30"/>
      <c r="S95" s="30">
        <v>14</v>
      </c>
      <c r="T95" s="30"/>
      <c r="U95" s="30"/>
      <c r="V95" s="30"/>
      <c r="W95" s="30"/>
      <c r="X95" s="30"/>
      <c r="Y95" s="30">
        <v>28</v>
      </c>
      <c r="Z95" s="30">
        <v>0</v>
      </c>
      <c r="AA95" s="30">
        <v>116</v>
      </c>
      <c r="AB95" s="30">
        <v>0</v>
      </c>
      <c r="AC95" s="30"/>
      <c r="AD95" s="30"/>
      <c r="AE95" s="30">
        <v>31</v>
      </c>
      <c r="AF95" s="30"/>
      <c r="AG95" s="30"/>
      <c r="AH95" s="30">
        <v>16</v>
      </c>
      <c r="AI95" s="30">
        <v>19</v>
      </c>
      <c r="AJ95" s="30">
        <v>36</v>
      </c>
      <c r="AK95" s="30"/>
      <c r="AL95" s="30">
        <v>0</v>
      </c>
      <c r="AM95" s="30"/>
      <c r="AN95" s="30"/>
      <c r="AO95" s="30"/>
      <c r="AP95" s="30">
        <v>14</v>
      </c>
      <c r="AQ95" s="30"/>
      <c r="AR95" s="30"/>
      <c r="AS95" s="30"/>
      <c r="AT95" s="30"/>
      <c r="AU95" s="30"/>
      <c r="AV95" s="12">
        <v>499.19</v>
      </c>
    </row>
    <row r="96" spans="1:48" x14ac:dyDescent="0.25">
      <c r="A96" s="5" t="s">
        <v>88</v>
      </c>
      <c r="B96" s="30">
        <v>59</v>
      </c>
      <c r="C96" s="30">
        <v>0</v>
      </c>
      <c r="D96" s="30">
        <v>120</v>
      </c>
      <c r="E96" s="30">
        <v>0</v>
      </c>
      <c r="F96" s="30"/>
      <c r="G96" s="30"/>
      <c r="H96" s="30"/>
      <c r="I96" s="30"/>
      <c r="J96" s="30"/>
      <c r="K96" s="30"/>
      <c r="L96" s="30">
        <v>1</v>
      </c>
      <c r="M96" s="30">
        <v>1</v>
      </c>
      <c r="N96" s="30"/>
      <c r="O96" s="30"/>
      <c r="P96" s="30"/>
      <c r="Q96" s="30"/>
      <c r="R96" s="30"/>
      <c r="S96" s="30"/>
      <c r="T96" s="30"/>
      <c r="U96" s="30"/>
      <c r="V96" s="30">
        <v>3</v>
      </c>
      <c r="W96" s="30"/>
      <c r="X96" s="30">
        <v>115</v>
      </c>
      <c r="Y96" s="30">
        <v>27</v>
      </c>
      <c r="Z96" s="30">
        <v>0</v>
      </c>
      <c r="AA96" s="30">
        <v>48</v>
      </c>
      <c r="AB96" s="30">
        <v>0</v>
      </c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>
        <v>3</v>
      </c>
      <c r="AT96" s="30"/>
      <c r="AU96" s="30">
        <v>45</v>
      </c>
      <c r="AV96" s="12">
        <v>3451.24</v>
      </c>
    </row>
    <row r="97" spans="1:48" x14ac:dyDescent="0.25">
      <c r="A97" s="5" t="s">
        <v>89</v>
      </c>
      <c r="B97" s="30">
        <v>17</v>
      </c>
      <c r="C97" s="30">
        <v>13</v>
      </c>
      <c r="D97" s="30">
        <v>65</v>
      </c>
      <c r="E97" s="30">
        <v>59</v>
      </c>
      <c r="F97" s="30"/>
      <c r="G97" s="30"/>
      <c r="H97" s="30"/>
      <c r="I97" s="30"/>
      <c r="J97" s="30"/>
      <c r="K97" s="30">
        <v>6</v>
      </c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>
        <v>5</v>
      </c>
      <c r="Z97" s="30">
        <v>2</v>
      </c>
      <c r="AA97" s="30">
        <v>8</v>
      </c>
      <c r="AB97" s="30">
        <v>4</v>
      </c>
      <c r="AC97" s="30"/>
      <c r="AD97" s="30"/>
      <c r="AE97" s="30"/>
      <c r="AF97" s="30"/>
      <c r="AG97" s="30"/>
      <c r="AH97" s="30">
        <v>4</v>
      </c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12">
        <v>2026.88</v>
      </c>
    </row>
    <row r="98" spans="1:48" x14ac:dyDescent="0.25">
      <c r="A98" s="5" t="s">
        <v>90</v>
      </c>
      <c r="B98" s="30">
        <v>2</v>
      </c>
      <c r="C98" s="30">
        <v>0</v>
      </c>
      <c r="D98" s="30">
        <v>3</v>
      </c>
      <c r="E98" s="30">
        <v>0</v>
      </c>
      <c r="F98" s="30"/>
      <c r="G98" s="30"/>
      <c r="H98" s="30">
        <v>2</v>
      </c>
      <c r="I98" s="30"/>
      <c r="J98" s="30"/>
      <c r="K98" s="30"/>
      <c r="L98" s="30">
        <v>1</v>
      </c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>
        <v>2</v>
      </c>
      <c r="Z98" s="30">
        <v>0</v>
      </c>
      <c r="AA98" s="30">
        <v>3</v>
      </c>
      <c r="AB98" s="30">
        <v>0</v>
      </c>
      <c r="AC98" s="30"/>
      <c r="AD98" s="30"/>
      <c r="AE98" s="30">
        <v>2</v>
      </c>
      <c r="AF98" s="30"/>
      <c r="AG98" s="30"/>
      <c r="AH98" s="30"/>
      <c r="AI98" s="30">
        <v>1</v>
      </c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12">
        <v>2949.73</v>
      </c>
    </row>
    <row r="99" spans="1:48" x14ac:dyDescent="0.25">
      <c r="A99" s="5" t="s">
        <v>91</v>
      </c>
      <c r="B99" s="30">
        <v>15</v>
      </c>
      <c r="C99" s="30">
        <v>2</v>
      </c>
      <c r="D99" s="30">
        <v>43</v>
      </c>
      <c r="E99" s="30">
        <v>2</v>
      </c>
      <c r="F99" s="30"/>
      <c r="G99" s="30"/>
      <c r="H99" s="30">
        <v>27</v>
      </c>
      <c r="I99" s="30"/>
      <c r="J99" s="30"/>
      <c r="K99" s="30">
        <v>2</v>
      </c>
      <c r="L99" s="30">
        <v>4</v>
      </c>
      <c r="M99" s="30">
        <v>8</v>
      </c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>
        <v>12</v>
      </c>
      <c r="Z99" s="30">
        <v>2</v>
      </c>
      <c r="AA99" s="30">
        <v>29</v>
      </c>
      <c r="AB99" s="30">
        <v>2</v>
      </c>
      <c r="AC99" s="30"/>
      <c r="AD99" s="30"/>
      <c r="AE99" s="30">
        <v>20</v>
      </c>
      <c r="AF99" s="30"/>
      <c r="AG99" s="30"/>
      <c r="AH99" s="30">
        <v>1</v>
      </c>
      <c r="AI99" s="30">
        <v>2</v>
      </c>
      <c r="AJ99" s="30">
        <v>4</v>
      </c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12">
        <v>823.7</v>
      </c>
    </row>
    <row r="100" spans="1:48" s="1" customFormat="1" x14ac:dyDescent="0.25">
      <c r="A100" s="7" t="s">
        <v>92</v>
      </c>
      <c r="B100" s="31">
        <f>SUM(B101:B103)</f>
        <v>292</v>
      </c>
      <c r="C100" s="31">
        <f t="shared" ref="C100:AU100" si="13">SUM(C101:C103)</f>
        <v>6</v>
      </c>
      <c r="D100" s="31">
        <f t="shared" si="13"/>
        <v>1119</v>
      </c>
      <c r="E100" s="31">
        <f>SUM(E101:E103)</f>
        <v>17</v>
      </c>
      <c r="F100" s="31">
        <f t="shared" si="13"/>
        <v>8</v>
      </c>
      <c r="G100" s="31">
        <f t="shared" si="13"/>
        <v>0</v>
      </c>
      <c r="H100" s="31">
        <f t="shared" si="13"/>
        <v>916</v>
      </c>
      <c r="I100" s="31">
        <f t="shared" si="13"/>
        <v>4</v>
      </c>
      <c r="J100" s="31">
        <f t="shared" si="13"/>
        <v>0</v>
      </c>
      <c r="K100" s="31">
        <f t="shared" si="13"/>
        <v>94</v>
      </c>
      <c r="L100" s="31">
        <f t="shared" si="13"/>
        <v>28</v>
      </c>
      <c r="M100" s="31">
        <f t="shared" si="13"/>
        <v>4</v>
      </c>
      <c r="N100" s="31">
        <f t="shared" si="13"/>
        <v>0</v>
      </c>
      <c r="O100" s="31">
        <f t="shared" si="13"/>
        <v>0</v>
      </c>
      <c r="P100" s="31">
        <f t="shared" si="13"/>
        <v>0</v>
      </c>
      <c r="Q100" s="31">
        <f t="shared" si="13"/>
        <v>0</v>
      </c>
      <c r="R100" s="31">
        <f t="shared" si="13"/>
        <v>34</v>
      </c>
      <c r="S100" s="31">
        <f t="shared" si="13"/>
        <v>8</v>
      </c>
      <c r="T100" s="31">
        <f t="shared" si="13"/>
        <v>0</v>
      </c>
      <c r="U100" s="31">
        <f t="shared" si="13"/>
        <v>3</v>
      </c>
      <c r="V100" s="31">
        <f t="shared" si="13"/>
        <v>0</v>
      </c>
      <c r="W100" s="31">
        <f t="shared" si="13"/>
        <v>0</v>
      </c>
      <c r="X100" s="31">
        <f t="shared" si="13"/>
        <v>3</v>
      </c>
      <c r="Y100" s="31">
        <f t="shared" si="13"/>
        <v>162</v>
      </c>
      <c r="Z100" s="31">
        <f t="shared" si="13"/>
        <v>4</v>
      </c>
      <c r="AA100" s="31">
        <f t="shared" si="13"/>
        <v>635</v>
      </c>
      <c r="AB100" s="31">
        <f>SUM(AB101:AB103)</f>
        <v>15</v>
      </c>
      <c r="AC100" s="31">
        <f t="shared" si="13"/>
        <v>8</v>
      </c>
      <c r="AD100" s="31">
        <f t="shared" si="13"/>
        <v>0</v>
      </c>
      <c r="AE100" s="31">
        <f t="shared" si="13"/>
        <v>536</v>
      </c>
      <c r="AF100" s="31">
        <f t="shared" si="13"/>
        <v>4</v>
      </c>
      <c r="AG100" s="31">
        <f t="shared" si="13"/>
        <v>0</v>
      </c>
      <c r="AH100" s="31">
        <f t="shared" si="13"/>
        <v>46</v>
      </c>
      <c r="AI100" s="31">
        <f t="shared" si="13"/>
        <v>11</v>
      </c>
      <c r="AJ100" s="31">
        <f t="shared" si="13"/>
        <v>4</v>
      </c>
      <c r="AK100" s="31">
        <f t="shared" si="13"/>
        <v>0</v>
      </c>
      <c r="AL100" s="31">
        <f t="shared" si="13"/>
        <v>0</v>
      </c>
      <c r="AM100" s="31">
        <f t="shared" si="13"/>
        <v>0</v>
      </c>
      <c r="AN100" s="31">
        <f t="shared" si="13"/>
        <v>0</v>
      </c>
      <c r="AO100" s="31">
        <f t="shared" si="13"/>
        <v>8</v>
      </c>
      <c r="AP100" s="31">
        <f t="shared" si="13"/>
        <v>2</v>
      </c>
      <c r="AQ100" s="31">
        <f t="shared" si="13"/>
        <v>0</v>
      </c>
      <c r="AR100" s="31">
        <f t="shared" si="13"/>
        <v>1</v>
      </c>
      <c r="AS100" s="31">
        <f t="shared" si="13"/>
        <v>0</v>
      </c>
      <c r="AT100" s="31">
        <f t="shared" si="13"/>
        <v>0</v>
      </c>
      <c r="AU100" s="31">
        <f t="shared" si="13"/>
        <v>0</v>
      </c>
      <c r="AV100" s="13">
        <v>1784.27</v>
      </c>
    </row>
    <row r="101" spans="1:48" x14ac:dyDescent="0.25">
      <c r="A101" s="6" t="s">
        <v>93</v>
      </c>
      <c r="B101" s="30">
        <v>240</v>
      </c>
      <c r="C101" s="30">
        <v>4</v>
      </c>
      <c r="D101" s="30">
        <v>1012</v>
      </c>
      <c r="E101" s="30">
        <v>15</v>
      </c>
      <c r="F101" s="30">
        <v>8</v>
      </c>
      <c r="G101" s="30"/>
      <c r="H101" s="30">
        <v>842</v>
      </c>
      <c r="I101" s="30">
        <v>4</v>
      </c>
      <c r="J101" s="30"/>
      <c r="K101" s="30">
        <v>92</v>
      </c>
      <c r="L101" s="30">
        <v>26</v>
      </c>
      <c r="M101" s="30">
        <v>4</v>
      </c>
      <c r="N101" s="30"/>
      <c r="O101" s="30"/>
      <c r="P101" s="30"/>
      <c r="Q101" s="30"/>
      <c r="R101" s="30">
        <v>7</v>
      </c>
      <c r="S101" s="30">
        <v>8</v>
      </c>
      <c r="T101" s="30"/>
      <c r="U101" s="30">
        <v>3</v>
      </c>
      <c r="V101" s="30"/>
      <c r="W101" s="30"/>
      <c r="X101" s="30">
        <v>3</v>
      </c>
      <c r="Y101" s="30">
        <v>129</v>
      </c>
      <c r="Z101" s="30">
        <v>2</v>
      </c>
      <c r="AA101" s="30">
        <v>559</v>
      </c>
      <c r="AB101" s="30">
        <v>13</v>
      </c>
      <c r="AC101" s="30">
        <v>8</v>
      </c>
      <c r="AD101" s="30"/>
      <c r="AE101" s="30">
        <v>467</v>
      </c>
      <c r="AF101" s="30">
        <v>4</v>
      </c>
      <c r="AG101" s="30"/>
      <c r="AH101" s="30">
        <v>46</v>
      </c>
      <c r="AI101" s="30">
        <v>9</v>
      </c>
      <c r="AJ101" s="30">
        <v>4</v>
      </c>
      <c r="AK101" s="30"/>
      <c r="AL101" s="30"/>
      <c r="AM101" s="30"/>
      <c r="AN101" s="30"/>
      <c r="AO101" s="30">
        <v>5</v>
      </c>
      <c r="AP101" s="30">
        <v>2</v>
      </c>
      <c r="AQ101" s="30"/>
      <c r="AR101" s="30">
        <v>1</v>
      </c>
      <c r="AS101" s="30"/>
      <c r="AT101" s="30"/>
      <c r="AU101" s="30"/>
      <c r="AV101" s="12">
        <v>1637.24</v>
      </c>
    </row>
    <row r="102" spans="1:48" x14ac:dyDescent="0.25">
      <c r="A102" s="6" t="s">
        <v>94</v>
      </c>
      <c r="B102" s="30">
        <v>1</v>
      </c>
      <c r="C102" s="30">
        <v>0</v>
      </c>
      <c r="D102" s="30">
        <v>2</v>
      </c>
      <c r="E102" s="30">
        <v>0</v>
      </c>
      <c r="F102" s="30"/>
      <c r="G102" s="30"/>
      <c r="H102" s="30">
        <v>2</v>
      </c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>
        <v>1</v>
      </c>
      <c r="Z102" s="30">
        <v>0</v>
      </c>
      <c r="AA102" s="30">
        <v>2</v>
      </c>
      <c r="AB102" s="30">
        <v>0</v>
      </c>
      <c r="AC102" s="30"/>
      <c r="AD102" s="30"/>
      <c r="AE102" s="30">
        <v>2</v>
      </c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12">
        <v>1600</v>
      </c>
    </row>
    <row r="103" spans="1:48" x14ac:dyDescent="0.25">
      <c r="A103" s="6" t="s">
        <v>95</v>
      </c>
      <c r="B103" s="30">
        <v>51</v>
      </c>
      <c r="C103" s="30">
        <v>2</v>
      </c>
      <c r="D103" s="30">
        <v>105</v>
      </c>
      <c r="E103" s="30">
        <v>2</v>
      </c>
      <c r="F103" s="30"/>
      <c r="G103" s="30"/>
      <c r="H103" s="30">
        <v>72</v>
      </c>
      <c r="I103" s="30"/>
      <c r="J103" s="30"/>
      <c r="K103" s="30">
        <v>2</v>
      </c>
      <c r="L103" s="30">
        <v>2</v>
      </c>
      <c r="M103" s="30"/>
      <c r="N103" s="30"/>
      <c r="O103" s="30"/>
      <c r="P103" s="30"/>
      <c r="Q103" s="30"/>
      <c r="R103" s="30">
        <v>27</v>
      </c>
      <c r="S103" s="30"/>
      <c r="T103" s="30"/>
      <c r="U103" s="30"/>
      <c r="V103" s="30"/>
      <c r="W103" s="30"/>
      <c r="X103" s="30"/>
      <c r="Y103" s="30">
        <v>32</v>
      </c>
      <c r="Z103" s="30">
        <v>2</v>
      </c>
      <c r="AA103" s="30">
        <v>74</v>
      </c>
      <c r="AB103" s="30">
        <v>2</v>
      </c>
      <c r="AC103" s="30"/>
      <c r="AD103" s="30"/>
      <c r="AE103" s="30">
        <v>67</v>
      </c>
      <c r="AF103" s="30"/>
      <c r="AG103" s="30"/>
      <c r="AH103" s="30"/>
      <c r="AI103" s="30">
        <v>2</v>
      </c>
      <c r="AJ103" s="30"/>
      <c r="AK103" s="30"/>
      <c r="AL103" s="30"/>
      <c r="AM103" s="30"/>
      <c r="AN103" s="30"/>
      <c r="AO103" s="30">
        <v>3</v>
      </c>
      <c r="AP103" s="30"/>
      <c r="AQ103" s="30"/>
      <c r="AR103" s="30"/>
      <c r="AS103" s="30"/>
      <c r="AT103" s="30"/>
      <c r="AU103" s="30"/>
      <c r="AV103" s="12">
        <v>2899.85</v>
      </c>
    </row>
    <row r="104" spans="1:48" x14ac:dyDescent="0.25">
      <c r="A104" s="5" t="s">
        <v>96</v>
      </c>
      <c r="B104" s="30">
        <v>12</v>
      </c>
      <c r="C104" s="30">
        <v>5</v>
      </c>
      <c r="D104" s="30">
        <v>77</v>
      </c>
      <c r="E104" s="30">
        <v>46</v>
      </c>
      <c r="F104" s="30"/>
      <c r="G104" s="30"/>
      <c r="H104" s="30"/>
      <c r="I104" s="30"/>
      <c r="J104" s="30"/>
      <c r="K104" s="30">
        <v>6</v>
      </c>
      <c r="L104" s="30">
        <v>1</v>
      </c>
      <c r="M104" s="30"/>
      <c r="N104" s="30"/>
      <c r="O104" s="30"/>
      <c r="P104" s="30"/>
      <c r="Q104" s="30">
        <v>24</v>
      </c>
      <c r="R104" s="30"/>
      <c r="S104" s="30"/>
      <c r="T104" s="30"/>
      <c r="U104" s="30"/>
      <c r="V104" s="30"/>
      <c r="W104" s="30"/>
      <c r="X104" s="30"/>
      <c r="Y104" s="30">
        <v>7</v>
      </c>
      <c r="Z104" s="30">
        <v>2</v>
      </c>
      <c r="AA104" s="30">
        <v>32</v>
      </c>
      <c r="AB104" s="30">
        <v>5</v>
      </c>
      <c r="AC104" s="30"/>
      <c r="AD104" s="30"/>
      <c r="AE104" s="30"/>
      <c r="AF104" s="30"/>
      <c r="AG104" s="30"/>
      <c r="AH104" s="30">
        <v>6</v>
      </c>
      <c r="AI104" s="30"/>
      <c r="AJ104" s="30"/>
      <c r="AK104" s="30"/>
      <c r="AL104" s="30"/>
      <c r="AM104" s="30"/>
      <c r="AN104" s="30">
        <v>21</v>
      </c>
      <c r="AO104" s="30"/>
      <c r="AP104" s="30"/>
      <c r="AQ104" s="30"/>
      <c r="AR104" s="30"/>
      <c r="AS104" s="30"/>
      <c r="AT104" s="30"/>
      <c r="AU104" s="30"/>
      <c r="AV104" s="12">
        <v>1507.5</v>
      </c>
    </row>
    <row r="105" spans="1:48" x14ac:dyDescent="0.25">
      <c r="A105" s="5" t="s">
        <v>97</v>
      </c>
      <c r="B105" s="30">
        <v>44</v>
      </c>
      <c r="C105" s="30">
        <v>1</v>
      </c>
      <c r="D105" s="30">
        <v>150</v>
      </c>
      <c r="E105" s="30">
        <v>14</v>
      </c>
      <c r="F105" s="30"/>
      <c r="G105" s="30"/>
      <c r="H105" s="30">
        <v>1</v>
      </c>
      <c r="I105" s="30"/>
      <c r="J105" s="30">
        <v>2</v>
      </c>
      <c r="K105" s="30"/>
      <c r="L105" s="30">
        <v>130</v>
      </c>
      <c r="M105" s="30">
        <v>3</v>
      </c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>
        <v>14</v>
      </c>
      <c r="Z105" s="30">
        <v>1</v>
      </c>
      <c r="AA105" s="30">
        <v>43</v>
      </c>
      <c r="AB105" s="30">
        <v>14</v>
      </c>
      <c r="AC105" s="30"/>
      <c r="AD105" s="30"/>
      <c r="AE105" s="30">
        <v>1</v>
      </c>
      <c r="AF105" s="30"/>
      <c r="AG105" s="30"/>
      <c r="AH105" s="30"/>
      <c r="AI105" s="30">
        <v>28</v>
      </c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12">
        <v>1266.33</v>
      </c>
    </row>
    <row r="106" spans="1:48" x14ac:dyDescent="0.25">
      <c r="A106" s="5" t="s">
        <v>98</v>
      </c>
      <c r="B106" s="30">
        <v>14</v>
      </c>
      <c r="C106" s="30">
        <v>6</v>
      </c>
      <c r="D106" s="30">
        <v>29</v>
      </c>
      <c r="E106" s="30">
        <v>14</v>
      </c>
      <c r="F106" s="30"/>
      <c r="G106" s="30"/>
      <c r="H106" s="30"/>
      <c r="I106" s="30"/>
      <c r="J106" s="30"/>
      <c r="K106" s="30">
        <v>4</v>
      </c>
      <c r="L106" s="30">
        <v>6</v>
      </c>
      <c r="M106" s="30">
        <v>4</v>
      </c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>
        <v>1</v>
      </c>
      <c r="Y106" s="30">
        <v>11</v>
      </c>
      <c r="Z106" s="30">
        <v>5</v>
      </c>
      <c r="AA106" s="30">
        <v>16</v>
      </c>
      <c r="AB106" s="30">
        <v>5</v>
      </c>
      <c r="AC106" s="30"/>
      <c r="AD106" s="30"/>
      <c r="AE106" s="30"/>
      <c r="AF106" s="30"/>
      <c r="AG106" s="30"/>
      <c r="AH106" s="30">
        <v>4</v>
      </c>
      <c r="AI106" s="30">
        <v>6</v>
      </c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>
        <v>1</v>
      </c>
      <c r="AV106" s="12">
        <v>1212.44</v>
      </c>
    </row>
    <row r="107" spans="1:48" x14ac:dyDescent="0.25">
      <c r="A107" s="5" t="s">
        <v>99</v>
      </c>
      <c r="B107" s="30">
        <v>10</v>
      </c>
      <c r="C107" s="30">
        <v>0</v>
      </c>
      <c r="D107" s="30">
        <v>178</v>
      </c>
      <c r="E107" s="30">
        <v>0</v>
      </c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>
        <v>177</v>
      </c>
      <c r="Q107" s="30"/>
      <c r="R107" s="30">
        <v>1</v>
      </c>
      <c r="S107" s="30"/>
      <c r="T107" s="30"/>
      <c r="U107" s="30"/>
      <c r="V107" s="30"/>
      <c r="W107" s="30"/>
      <c r="X107" s="30"/>
      <c r="Y107" s="30">
        <v>3</v>
      </c>
      <c r="Z107" s="30">
        <v>0</v>
      </c>
      <c r="AA107" s="30">
        <v>47</v>
      </c>
      <c r="AB107" s="30">
        <v>0</v>
      </c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>
        <v>47</v>
      </c>
      <c r="AN107" s="30"/>
      <c r="AO107" s="30"/>
      <c r="AP107" s="30"/>
      <c r="AQ107" s="30"/>
      <c r="AR107" s="30"/>
      <c r="AS107" s="30"/>
      <c r="AT107" s="30"/>
      <c r="AU107" s="30"/>
      <c r="AV107" s="12">
        <v>387.91</v>
      </c>
    </row>
    <row r="108" spans="1:48" x14ac:dyDescent="0.25">
      <c r="A108" s="5" t="s">
        <v>222</v>
      </c>
      <c r="B108" s="30">
        <v>52</v>
      </c>
      <c r="C108" s="30">
        <v>13</v>
      </c>
      <c r="D108" s="30">
        <v>232</v>
      </c>
      <c r="E108" s="30">
        <v>43</v>
      </c>
      <c r="F108" s="30"/>
      <c r="G108" s="30"/>
      <c r="H108" s="30">
        <v>105</v>
      </c>
      <c r="I108" s="30">
        <v>8</v>
      </c>
      <c r="J108" s="30"/>
      <c r="K108" s="30">
        <v>24</v>
      </c>
      <c r="L108" s="30">
        <v>27</v>
      </c>
      <c r="M108" s="30"/>
      <c r="N108" s="30"/>
      <c r="O108" s="30">
        <v>16</v>
      </c>
      <c r="P108" s="30"/>
      <c r="Q108" s="30">
        <v>1</v>
      </c>
      <c r="R108" s="30">
        <v>6</v>
      </c>
      <c r="S108" s="30"/>
      <c r="T108" s="30"/>
      <c r="U108" s="30"/>
      <c r="V108" s="30"/>
      <c r="W108" s="30"/>
      <c r="X108" s="30">
        <v>2</v>
      </c>
      <c r="Y108" s="30">
        <v>40</v>
      </c>
      <c r="Z108" s="30">
        <v>13</v>
      </c>
      <c r="AA108" s="30">
        <v>169</v>
      </c>
      <c r="AB108" s="30">
        <v>43</v>
      </c>
      <c r="AC108" s="30"/>
      <c r="AD108" s="30"/>
      <c r="AE108" s="30">
        <v>67</v>
      </c>
      <c r="AF108" s="30">
        <v>8</v>
      </c>
      <c r="AG108" s="30"/>
      <c r="AH108" s="30">
        <v>16</v>
      </c>
      <c r="AI108" s="30">
        <v>13</v>
      </c>
      <c r="AJ108" s="30"/>
      <c r="AK108" s="30"/>
      <c r="AL108" s="30">
        <v>15</v>
      </c>
      <c r="AM108" s="30"/>
      <c r="AN108" s="30"/>
      <c r="AO108" s="30">
        <v>5</v>
      </c>
      <c r="AP108" s="30"/>
      <c r="AQ108" s="30"/>
      <c r="AR108" s="30"/>
      <c r="AS108" s="30"/>
      <c r="AT108" s="30"/>
      <c r="AU108" s="30">
        <v>2</v>
      </c>
      <c r="AV108" s="12">
        <v>485.64</v>
      </c>
    </row>
    <row r="109" spans="1:48" x14ac:dyDescent="0.25">
      <c r="A109" s="5" t="s">
        <v>100</v>
      </c>
      <c r="B109" s="30">
        <v>54</v>
      </c>
      <c r="C109" s="30">
        <v>0</v>
      </c>
      <c r="D109" s="30">
        <v>167</v>
      </c>
      <c r="E109" s="30">
        <v>0</v>
      </c>
      <c r="F109" s="30"/>
      <c r="G109" s="30"/>
      <c r="H109" s="30">
        <v>23</v>
      </c>
      <c r="I109" s="30">
        <v>16</v>
      </c>
      <c r="J109" s="30"/>
      <c r="K109" s="30">
        <v>92</v>
      </c>
      <c r="L109" s="30">
        <v>20</v>
      </c>
      <c r="M109" s="30"/>
      <c r="N109" s="30"/>
      <c r="O109" s="30">
        <v>1</v>
      </c>
      <c r="P109" s="30"/>
      <c r="Q109" s="30">
        <v>4</v>
      </c>
      <c r="R109" s="30">
        <v>1</v>
      </c>
      <c r="S109" s="30"/>
      <c r="T109" s="30"/>
      <c r="U109" s="30">
        <v>8</v>
      </c>
      <c r="V109" s="30"/>
      <c r="W109" s="30"/>
      <c r="X109" s="30">
        <v>2</v>
      </c>
      <c r="Y109" s="30">
        <v>34</v>
      </c>
      <c r="Z109" s="30">
        <v>0</v>
      </c>
      <c r="AA109" s="30">
        <v>89</v>
      </c>
      <c r="AB109" s="30">
        <v>0</v>
      </c>
      <c r="AC109" s="30"/>
      <c r="AD109" s="30"/>
      <c r="AE109" s="30">
        <v>1</v>
      </c>
      <c r="AF109" s="30">
        <v>11</v>
      </c>
      <c r="AG109" s="30"/>
      <c r="AH109" s="30">
        <v>53</v>
      </c>
      <c r="AI109" s="30">
        <v>15</v>
      </c>
      <c r="AJ109" s="30"/>
      <c r="AK109" s="30"/>
      <c r="AL109" s="30">
        <v>1</v>
      </c>
      <c r="AM109" s="30"/>
      <c r="AN109" s="30">
        <v>2</v>
      </c>
      <c r="AO109" s="30">
        <v>1</v>
      </c>
      <c r="AP109" s="30"/>
      <c r="AQ109" s="30"/>
      <c r="AR109" s="30">
        <v>3</v>
      </c>
      <c r="AS109" s="30"/>
      <c r="AT109" s="30"/>
      <c r="AU109" s="30">
        <v>2</v>
      </c>
      <c r="AV109" s="12">
        <v>2114.79</v>
      </c>
    </row>
    <row r="110" spans="1:48" x14ac:dyDescent="0.25">
      <c r="A110" s="5" t="s">
        <v>101</v>
      </c>
      <c r="B110" s="30">
        <v>6</v>
      </c>
      <c r="C110" s="30">
        <v>0</v>
      </c>
      <c r="D110" s="30">
        <v>18</v>
      </c>
      <c r="E110" s="30">
        <v>0</v>
      </c>
      <c r="F110" s="30"/>
      <c r="G110" s="30"/>
      <c r="H110" s="30">
        <v>15</v>
      </c>
      <c r="I110" s="30"/>
      <c r="J110" s="30"/>
      <c r="K110" s="30"/>
      <c r="L110" s="30">
        <v>2</v>
      </c>
      <c r="M110" s="30"/>
      <c r="N110" s="30"/>
      <c r="O110" s="30"/>
      <c r="P110" s="30"/>
      <c r="Q110" s="30"/>
      <c r="R110" s="30">
        <v>1</v>
      </c>
      <c r="S110" s="30"/>
      <c r="T110" s="30"/>
      <c r="U110" s="30"/>
      <c r="V110" s="30"/>
      <c r="W110" s="30"/>
      <c r="X110" s="30"/>
      <c r="Y110" s="30">
        <v>3</v>
      </c>
      <c r="Z110" s="30">
        <v>0</v>
      </c>
      <c r="AA110" s="30">
        <v>12</v>
      </c>
      <c r="AB110" s="30">
        <v>0</v>
      </c>
      <c r="AC110" s="30"/>
      <c r="AD110" s="30"/>
      <c r="AE110" s="30">
        <v>12</v>
      </c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12">
        <v>699.67</v>
      </c>
    </row>
    <row r="111" spans="1:48" x14ac:dyDescent="0.25">
      <c r="A111" s="5" t="s">
        <v>102</v>
      </c>
      <c r="B111" s="30">
        <v>28</v>
      </c>
      <c r="C111" s="30">
        <v>0</v>
      </c>
      <c r="D111" s="30">
        <v>71</v>
      </c>
      <c r="E111" s="30">
        <v>0</v>
      </c>
      <c r="F111" s="30"/>
      <c r="G111" s="30"/>
      <c r="H111" s="30">
        <v>34</v>
      </c>
      <c r="I111" s="30"/>
      <c r="J111" s="30"/>
      <c r="K111" s="30">
        <v>9</v>
      </c>
      <c r="L111" s="30">
        <v>16</v>
      </c>
      <c r="M111" s="30"/>
      <c r="N111" s="30"/>
      <c r="O111" s="30">
        <v>4</v>
      </c>
      <c r="P111" s="30"/>
      <c r="Q111" s="30"/>
      <c r="R111" s="30">
        <v>5</v>
      </c>
      <c r="S111" s="30"/>
      <c r="T111" s="30"/>
      <c r="U111" s="30"/>
      <c r="V111" s="30"/>
      <c r="W111" s="30"/>
      <c r="X111" s="30">
        <v>3</v>
      </c>
      <c r="Y111" s="30">
        <v>19</v>
      </c>
      <c r="Z111" s="30">
        <v>0</v>
      </c>
      <c r="AA111" s="30">
        <v>39</v>
      </c>
      <c r="AB111" s="30">
        <v>0</v>
      </c>
      <c r="AC111" s="30"/>
      <c r="AD111" s="30"/>
      <c r="AE111" s="30">
        <v>25</v>
      </c>
      <c r="AF111" s="30"/>
      <c r="AG111" s="30"/>
      <c r="AH111" s="30"/>
      <c r="AI111" s="30">
        <v>11</v>
      </c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>
        <v>3</v>
      </c>
      <c r="AV111" s="12">
        <v>3016.68</v>
      </c>
    </row>
    <row r="112" spans="1:48" x14ac:dyDescent="0.25">
      <c r="A112" s="5" t="s">
        <v>103</v>
      </c>
      <c r="B112" s="30">
        <v>4</v>
      </c>
      <c r="C112" s="30">
        <v>0</v>
      </c>
      <c r="D112" s="30">
        <v>27</v>
      </c>
      <c r="E112" s="30">
        <v>0</v>
      </c>
      <c r="F112" s="30"/>
      <c r="G112" s="30"/>
      <c r="H112" s="30">
        <v>18</v>
      </c>
      <c r="I112" s="30"/>
      <c r="J112" s="30"/>
      <c r="K112" s="30"/>
      <c r="L112" s="30">
        <v>9</v>
      </c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>
        <v>1</v>
      </c>
      <c r="Z112" s="30">
        <v>0</v>
      </c>
      <c r="AA112" s="30">
        <v>2</v>
      </c>
      <c r="AB112" s="30">
        <v>0</v>
      </c>
      <c r="AC112" s="30"/>
      <c r="AD112" s="30"/>
      <c r="AE112" s="30">
        <v>2</v>
      </c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12">
        <v>9720</v>
      </c>
    </row>
    <row r="113" spans="1:48" x14ac:dyDescent="0.25">
      <c r="A113" s="5" t="s">
        <v>104</v>
      </c>
      <c r="B113" s="30">
        <v>3</v>
      </c>
      <c r="C113" s="30">
        <v>2</v>
      </c>
      <c r="D113" s="30">
        <v>9</v>
      </c>
      <c r="E113" s="30">
        <v>2</v>
      </c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>
        <v>7</v>
      </c>
      <c r="V113" s="30"/>
      <c r="W113" s="30"/>
      <c r="X113" s="30"/>
      <c r="Y113" s="30">
        <v>2</v>
      </c>
      <c r="Z113" s="30">
        <v>1</v>
      </c>
      <c r="AA113" s="30">
        <v>8</v>
      </c>
      <c r="AB113" s="30">
        <v>1</v>
      </c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>
        <v>7</v>
      </c>
      <c r="AS113" s="30"/>
      <c r="AT113" s="30"/>
      <c r="AU113" s="30"/>
      <c r="AV113" s="12">
        <v>690</v>
      </c>
    </row>
    <row r="114" spans="1:48" x14ac:dyDescent="0.25">
      <c r="A114" s="5" t="s">
        <v>105</v>
      </c>
      <c r="B114" s="30">
        <v>17</v>
      </c>
      <c r="C114" s="30">
        <v>1</v>
      </c>
      <c r="D114" s="30">
        <v>142</v>
      </c>
      <c r="E114" s="30">
        <v>3</v>
      </c>
      <c r="F114" s="30"/>
      <c r="G114" s="30"/>
      <c r="H114" s="30">
        <v>65</v>
      </c>
      <c r="I114" s="30"/>
      <c r="J114" s="30"/>
      <c r="K114" s="30"/>
      <c r="L114" s="30"/>
      <c r="M114" s="30">
        <v>57</v>
      </c>
      <c r="N114" s="30"/>
      <c r="O114" s="30">
        <v>13</v>
      </c>
      <c r="P114" s="30"/>
      <c r="Q114" s="30"/>
      <c r="R114" s="30"/>
      <c r="S114" s="30"/>
      <c r="T114" s="30"/>
      <c r="U114" s="30">
        <v>3</v>
      </c>
      <c r="V114" s="30"/>
      <c r="W114" s="30"/>
      <c r="X114" s="30">
        <v>1</v>
      </c>
      <c r="Y114" s="30">
        <v>10</v>
      </c>
      <c r="Z114" s="30">
        <v>0</v>
      </c>
      <c r="AA114" s="30">
        <v>45</v>
      </c>
      <c r="AB114" s="30">
        <v>0</v>
      </c>
      <c r="AC114" s="30"/>
      <c r="AD114" s="30"/>
      <c r="AE114" s="30">
        <v>36</v>
      </c>
      <c r="AF114" s="30"/>
      <c r="AG114" s="30"/>
      <c r="AH114" s="30"/>
      <c r="AI114" s="30"/>
      <c r="AJ114" s="30">
        <v>4</v>
      </c>
      <c r="AK114" s="30"/>
      <c r="AL114" s="30">
        <v>2</v>
      </c>
      <c r="AM114" s="30"/>
      <c r="AN114" s="30"/>
      <c r="AO114" s="30"/>
      <c r="AP114" s="30"/>
      <c r="AQ114" s="30"/>
      <c r="AR114" s="30">
        <v>3</v>
      </c>
      <c r="AS114" s="30"/>
      <c r="AT114" s="30"/>
      <c r="AU114" s="30"/>
      <c r="AV114" s="12">
        <v>1480.44</v>
      </c>
    </row>
    <row r="115" spans="1:48" x14ac:dyDescent="0.25">
      <c r="A115" s="5" t="s">
        <v>106</v>
      </c>
      <c r="B115" s="30">
        <v>15</v>
      </c>
      <c r="C115" s="30">
        <v>2</v>
      </c>
      <c r="D115" s="30">
        <v>139</v>
      </c>
      <c r="E115" s="30">
        <v>14</v>
      </c>
      <c r="F115" s="30"/>
      <c r="G115" s="30"/>
      <c r="H115" s="30">
        <v>124</v>
      </c>
      <c r="I115" s="30"/>
      <c r="J115" s="30"/>
      <c r="K115" s="30"/>
      <c r="L115" s="30">
        <v>1</v>
      </c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>
        <v>11</v>
      </c>
      <c r="Z115" s="30">
        <v>1</v>
      </c>
      <c r="AA115" s="30">
        <v>85</v>
      </c>
      <c r="AB115" s="30">
        <v>5</v>
      </c>
      <c r="AC115" s="30"/>
      <c r="AD115" s="30"/>
      <c r="AE115" s="30">
        <v>79</v>
      </c>
      <c r="AF115" s="30"/>
      <c r="AG115" s="30"/>
      <c r="AH115" s="30"/>
      <c r="AI115" s="30">
        <v>1</v>
      </c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12">
        <v>677.36</v>
      </c>
    </row>
    <row r="116" spans="1:48" x14ac:dyDescent="0.25">
      <c r="A116" s="5" t="s">
        <v>107</v>
      </c>
      <c r="B116" s="30">
        <v>1</v>
      </c>
      <c r="C116" s="30">
        <v>0</v>
      </c>
      <c r="D116" s="30">
        <v>1</v>
      </c>
      <c r="E116" s="30">
        <v>0</v>
      </c>
      <c r="F116" s="30"/>
      <c r="G116" s="30"/>
      <c r="H116" s="30"/>
      <c r="I116" s="30"/>
      <c r="J116" s="30"/>
      <c r="K116" s="30">
        <v>1</v>
      </c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>
        <v>0</v>
      </c>
      <c r="Z116" s="30">
        <v>0</v>
      </c>
      <c r="AA116" s="30">
        <v>0</v>
      </c>
      <c r="AB116" s="30">
        <v>0</v>
      </c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12"/>
    </row>
    <row r="117" spans="1:48" x14ac:dyDescent="0.25">
      <c r="A117" s="5" t="s">
        <v>108</v>
      </c>
      <c r="B117" s="30">
        <v>2</v>
      </c>
      <c r="C117" s="30">
        <v>0</v>
      </c>
      <c r="D117" s="30">
        <v>12</v>
      </c>
      <c r="E117" s="30">
        <v>0</v>
      </c>
      <c r="F117" s="30"/>
      <c r="G117" s="30"/>
      <c r="H117" s="30">
        <v>10</v>
      </c>
      <c r="I117" s="30"/>
      <c r="J117" s="30"/>
      <c r="K117" s="30">
        <v>2</v>
      </c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>
        <v>1</v>
      </c>
      <c r="Z117" s="30">
        <v>0</v>
      </c>
      <c r="AA117" s="30">
        <v>1</v>
      </c>
      <c r="AB117" s="30">
        <v>0</v>
      </c>
      <c r="AC117" s="30"/>
      <c r="AD117" s="30"/>
      <c r="AE117" s="30"/>
      <c r="AF117" s="30"/>
      <c r="AG117" s="30"/>
      <c r="AH117" s="30">
        <v>1</v>
      </c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12">
        <v>2900</v>
      </c>
    </row>
    <row r="118" spans="1:48" x14ac:dyDescent="0.25">
      <c r="A118" s="5" t="s">
        <v>109</v>
      </c>
      <c r="B118" s="30">
        <v>7</v>
      </c>
      <c r="C118" s="30">
        <v>0</v>
      </c>
      <c r="D118" s="30">
        <v>36</v>
      </c>
      <c r="E118" s="30">
        <v>0</v>
      </c>
      <c r="F118" s="30"/>
      <c r="G118" s="30"/>
      <c r="H118" s="30"/>
      <c r="I118" s="30"/>
      <c r="J118" s="30"/>
      <c r="K118" s="30"/>
      <c r="L118" s="30">
        <v>29</v>
      </c>
      <c r="M118" s="30"/>
      <c r="N118" s="30"/>
      <c r="O118" s="30"/>
      <c r="P118" s="30"/>
      <c r="Q118" s="30"/>
      <c r="R118" s="30">
        <v>1</v>
      </c>
      <c r="S118" s="30"/>
      <c r="T118" s="30"/>
      <c r="U118" s="30">
        <v>2</v>
      </c>
      <c r="V118" s="30">
        <v>3</v>
      </c>
      <c r="W118" s="30"/>
      <c r="X118" s="30">
        <v>1</v>
      </c>
      <c r="Y118" s="30">
        <v>0</v>
      </c>
      <c r="Z118" s="30">
        <v>0</v>
      </c>
      <c r="AA118" s="30">
        <v>0</v>
      </c>
      <c r="AB118" s="30">
        <v>0</v>
      </c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12"/>
    </row>
    <row r="119" spans="1:48" x14ac:dyDescent="0.25">
      <c r="A119" s="5" t="s">
        <v>110</v>
      </c>
      <c r="B119" s="30">
        <v>0</v>
      </c>
      <c r="C119" s="30">
        <v>0</v>
      </c>
      <c r="D119" s="30">
        <v>0</v>
      </c>
      <c r="E119" s="30">
        <v>0</v>
      </c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>
        <v>0</v>
      </c>
      <c r="Z119" s="30">
        <v>0</v>
      </c>
      <c r="AA119" s="30">
        <v>0</v>
      </c>
      <c r="AB119" s="30">
        <v>0</v>
      </c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12"/>
    </row>
    <row r="120" spans="1:48" x14ac:dyDescent="0.25">
      <c r="A120" s="5" t="s">
        <v>111</v>
      </c>
      <c r="B120" s="30">
        <v>5</v>
      </c>
      <c r="C120" s="30">
        <v>1</v>
      </c>
      <c r="D120" s="30">
        <v>22</v>
      </c>
      <c r="E120" s="30">
        <v>1</v>
      </c>
      <c r="F120" s="30"/>
      <c r="G120" s="30"/>
      <c r="H120" s="30">
        <v>4</v>
      </c>
      <c r="I120" s="30"/>
      <c r="J120" s="30"/>
      <c r="K120" s="30">
        <v>4</v>
      </c>
      <c r="L120" s="30"/>
      <c r="M120" s="30">
        <v>12</v>
      </c>
      <c r="N120" s="30"/>
      <c r="O120" s="30"/>
      <c r="P120" s="30"/>
      <c r="Q120" s="30"/>
      <c r="R120" s="30">
        <v>1</v>
      </c>
      <c r="S120" s="30"/>
      <c r="T120" s="30"/>
      <c r="U120" s="30"/>
      <c r="V120" s="30"/>
      <c r="W120" s="30"/>
      <c r="X120" s="30"/>
      <c r="Y120" s="30">
        <v>2</v>
      </c>
      <c r="Z120" s="30">
        <v>0</v>
      </c>
      <c r="AA120" s="30">
        <v>13</v>
      </c>
      <c r="AB120" s="30">
        <v>0</v>
      </c>
      <c r="AC120" s="30"/>
      <c r="AD120" s="30"/>
      <c r="AE120" s="30"/>
      <c r="AF120" s="30"/>
      <c r="AG120" s="30"/>
      <c r="AH120" s="30"/>
      <c r="AI120" s="30"/>
      <c r="AJ120" s="30">
        <v>12</v>
      </c>
      <c r="AK120" s="30"/>
      <c r="AL120" s="30"/>
      <c r="AM120" s="30"/>
      <c r="AN120" s="30"/>
      <c r="AO120" s="30">
        <v>1</v>
      </c>
      <c r="AP120" s="30"/>
      <c r="AQ120" s="30"/>
      <c r="AR120" s="30"/>
      <c r="AS120" s="30"/>
      <c r="AT120" s="30"/>
      <c r="AU120" s="30"/>
      <c r="AV120" s="12">
        <v>464.13</v>
      </c>
    </row>
    <row r="121" spans="1:48" x14ac:dyDescent="0.25">
      <c r="A121" s="5" t="s">
        <v>112</v>
      </c>
      <c r="B121" s="30">
        <v>7</v>
      </c>
      <c r="C121" s="30">
        <v>1</v>
      </c>
      <c r="D121" s="30">
        <v>27</v>
      </c>
      <c r="E121" s="30">
        <v>1</v>
      </c>
      <c r="F121" s="30"/>
      <c r="G121" s="30"/>
      <c r="H121" s="30">
        <v>7</v>
      </c>
      <c r="I121" s="30"/>
      <c r="J121" s="30"/>
      <c r="K121" s="30">
        <v>1</v>
      </c>
      <c r="L121" s="30">
        <v>1</v>
      </c>
      <c r="M121" s="30"/>
      <c r="N121" s="30"/>
      <c r="O121" s="30"/>
      <c r="P121" s="30"/>
      <c r="Q121" s="30">
        <v>15</v>
      </c>
      <c r="R121" s="30"/>
      <c r="S121" s="30">
        <v>2</v>
      </c>
      <c r="T121" s="30"/>
      <c r="U121" s="30"/>
      <c r="V121" s="30"/>
      <c r="W121" s="30"/>
      <c r="X121" s="30"/>
      <c r="Y121" s="30">
        <v>6</v>
      </c>
      <c r="Z121" s="30">
        <v>1</v>
      </c>
      <c r="AA121" s="30">
        <v>12</v>
      </c>
      <c r="AB121" s="30">
        <v>1</v>
      </c>
      <c r="AC121" s="30"/>
      <c r="AD121" s="30"/>
      <c r="AE121" s="30">
        <v>7</v>
      </c>
      <c r="AF121" s="30"/>
      <c r="AG121" s="30"/>
      <c r="AH121" s="30">
        <v>1</v>
      </c>
      <c r="AI121" s="30">
        <v>1</v>
      </c>
      <c r="AJ121" s="30"/>
      <c r="AK121" s="30"/>
      <c r="AL121" s="30"/>
      <c r="AM121" s="30"/>
      <c r="AN121" s="30"/>
      <c r="AO121" s="30"/>
      <c r="AP121" s="30">
        <v>2</v>
      </c>
      <c r="AQ121" s="30"/>
      <c r="AR121" s="30"/>
      <c r="AS121" s="30"/>
      <c r="AT121" s="30"/>
      <c r="AU121" s="30"/>
      <c r="AV121" s="12">
        <v>1340.72</v>
      </c>
    </row>
    <row r="122" spans="1:48" x14ac:dyDescent="0.25">
      <c r="A122" s="5" t="s">
        <v>113</v>
      </c>
      <c r="B122" s="30">
        <v>0</v>
      </c>
      <c r="C122" s="30">
        <v>0</v>
      </c>
      <c r="D122" s="30">
        <v>0</v>
      </c>
      <c r="E122" s="30">
        <v>0</v>
      </c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>
        <v>0</v>
      </c>
      <c r="Z122" s="30">
        <v>0</v>
      </c>
      <c r="AA122" s="30">
        <v>0</v>
      </c>
      <c r="AB122" s="30">
        <v>0</v>
      </c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12"/>
    </row>
    <row r="123" spans="1:48" x14ac:dyDescent="0.25">
      <c r="A123" s="5" t="s">
        <v>223</v>
      </c>
      <c r="B123" s="30">
        <v>18</v>
      </c>
      <c r="C123" s="30">
        <v>2</v>
      </c>
      <c r="D123" s="30">
        <v>51</v>
      </c>
      <c r="E123" s="30">
        <v>2</v>
      </c>
      <c r="F123" s="30"/>
      <c r="G123" s="30"/>
      <c r="H123" s="30">
        <v>31</v>
      </c>
      <c r="I123" s="30"/>
      <c r="J123" s="30"/>
      <c r="K123" s="30">
        <v>9</v>
      </c>
      <c r="L123" s="30">
        <v>7</v>
      </c>
      <c r="M123" s="30"/>
      <c r="N123" s="30"/>
      <c r="O123" s="30"/>
      <c r="P123" s="30"/>
      <c r="Q123" s="30"/>
      <c r="R123" s="30"/>
      <c r="S123" s="30">
        <v>2</v>
      </c>
      <c r="T123" s="30"/>
      <c r="U123" s="30"/>
      <c r="V123" s="30"/>
      <c r="W123" s="30"/>
      <c r="X123" s="30"/>
      <c r="Y123" s="30">
        <v>14</v>
      </c>
      <c r="Z123" s="30">
        <v>2</v>
      </c>
      <c r="AA123" s="30">
        <v>36</v>
      </c>
      <c r="AB123" s="30">
        <v>2</v>
      </c>
      <c r="AC123" s="30"/>
      <c r="AD123" s="30"/>
      <c r="AE123" s="30">
        <v>16</v>
      </c>
      <c r="AF123" s="30"/>
      <c r="AG123" s="30"/>
      <c r="AH123" s="30">
        <v>9</v>
      </c>
      <c r="AI123" s="30">
        <v>7</v>
      </c>
      <c r="AJ123" s="30"/>
      <c r="AK123" s="30"/>
      <c r="AL123" s="30"/>
      <c r="AM123" s="30"/>
      <c r="AN123" s="30"/>
      <c r="AO123" s="30"/>
      <c r="AP123" s="30">
        <v>2</v>
      </c>
      <c r="AQ123" s="30"/>
      <c r="AR123" s="30"/>
      <c r="AS123" s="30"/>
      <c r="AT123" s="30"/>
      <c r="AU123" s="30"/>
      <c r="AV123" s="12">
        <v>1347.47</v>
      </c>
    </row>
    <row r="124" spans="1:48" x14ac:dyDescent="0.25">
      <c r="A124" s="5" t="s">
        <v>114</v>
      </c>
      <c r="B124" s="30">
        <v>25</v>
      </c>
      <c r="C124" s="30">
        <v>1</v>
      </c>
      <c r="D124" s="30">
        <v>160</v>
      </c>
      <c r="E124" s="30">
        <v>1</v>
      </c>
      <c r="F124" s="30"/>
      <c r="G124" s="30"/>
      <c r="H124" s="30">
        <v>135</v>
      </c>
      <c r="I124" s="30"/>
      <c r="J124" s="30"/>
      <c r="K124" s="30"/>
      <c r="L124" s="30">
        <v>3</v>
      </c>
      <c r="M124" s="30">
        <v>20</v>
      </c>
      <c r="N124" s="30"/>
      <c r="O124" s="30"/>
      <c r="P124" s="30"/>
      <c r="Q124" s="30"/>
      <c r="R124" s="30">
        <v>1</v>
      </c>
      <c r="S124" s="30"/>
      <c r="T124" s="30"/>
      <c r="U124" s="30"/>
      <c r="V124" s="30"/>
      <c r="W124" s="30"/>
      <c r="X124" s="30"/>
      <c r="Y124" s="30">
        <v>8</v>
      </c>
      <c r="Z124" s="30">
        <v>0</v>
      </c>
      <c r="AA124" s="30">
        <v>47</v>
      </c>
      <c r="AB124" s="30">
        <v>0</v>
      </c>
      <c r="AC124" s="30"/>
      <c r="AD124" s="30"/>
      <c r="AE124" s="30">
        <v>35</v>
      </c>
      <c r="AF124" s="30"/>
      <c r="AG124" s="30"/>
      <c r="AH124" s="30"/>
      <c r="AI124" s="30"/>
      <c r="AJ124" s="30">
        <v>12</v>
      </c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12">
        <v>1683.7</v>
      </c>
    </row>
    <row r="125" spans="1:48" x14ac:dyDescent="0.25">
      <c r="A125" s="5" t="s">
        <v>115</v>
      </c>
      <c r="B125" s="30">
        <v>18</v>
      </c>
      <c r="C125" s="30">
        <v>1</v>
      </c>
      <c r="D125" s="30">
        <v>125</v>
      </c>
      <c r="E125" s="30">
        <v>2</v>
      </c>
      <c r="F125" s="30"/>
      <c r="G125" s="30"/>
      <c r="H125" s="30">
        <v>55</v>
      </c>
      <c r="I125" s="30"/>
      <c r="J125" s="30"/>
      <c r="K125" s="30">
        <v>23</v>
      </c>
      <c r="L125" s="30">
        <v>2</v>
      </c>
      <c r="M125" s="30">
        <v>43</v>
      </c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>
        <v>16</v>
      </c>
      <c r="Z125" s="30">
        <v>1</v>
      </c>
      <c r="AA125" s="30">
        <v>96</v>
      </c>
      <c r="AB125" s="30">
        <v>2</v>
      </c>
      <c r="AC125" s="30"/>
      <c r="AD125" s="30"/>
      <c r="AE125" s="30">
        <v>45</v>
      </c>
      <c r="AF125" s="30"/>
      <c r="AG125" s="30"/>
      <c r="AH125" s="30">
        <v>22</v>
      </c>
      <c r="AI125" s="30">
        <v>2</v>
      </c>
      <c r="AJ125" s="30">
        <v>25</v>
      </c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12">
        <v>616.36</v>
      </c>
    </row>
    <row r="126" spans="1:48" x14ac:dyDescent="0.25">
      <c r="A126" s="5" t="s">
        <v>116</v>
      </c>
      <c r="B126" s="30">
        <v>7</v>
      </c>
      <c r="C126" s="30">
        <v>3</v>
      </c>
      <c r="D126" s="30">
        <v>8</v>
      </c>
      <c r="E126" s="30">
        <v>3</v>
      </c>
      <c r="F126" s="30"/>
      <c r="G126" s="30"/>
      <c r="H126" s="30"/>
      <c r="I126" s="30"/>
      <c r="J126" s="30"/>
      <c r="K126" s="30">
        <v>2</v>
      </c>
      <c r="L126" s="30">
        <v>2</v>
      </c>
      <c r="M126" s="30"/>
      <c r="N126" s="30"/>
      <c r="O126" s="30"/>
      <c r="P126" s="30"/>
      <c r="Q126" s="30">
        <v>1</v>
      </c>
      <c r="R126" s="30"/>
      <c r="S126" s="30"/>
      <c r="T126" s="30"/>
      <c r="U126" s="30"/>
      <c r="V126" s="30"/>
      <c r="W126" s="30"/>
      <c r="X126" s="30"/>
      <c r="Y126" s="30">
        <v>4</v>
      </c>
      <c r="Z126" s="30">
        <v>2</v>
      </c>
      <c r="AA126" s="30">
        <v>4</v>
      </c>
      <c r="AB126" s="30">
        <v>2</v>
      </c>
      <c r="AC126" s="30"/>
      <c r="AD126" s="30"/>
      <c r="AE126" s="30"/>
      <c r="AF126" s="30"/>
      <c r="AG126" s="30"/>
      <c r="AH126" s="30"/>
      <c r="AI126" s="30">
        <v>1</v>
      </c>
      <c r="AJ126" s="30"/>
      <c r="AK126" s="30"/>
      <c r="AL126" s="30"/>
      <c r="AM126" s="30"/>
      <c r="AN126" s="30">
        <v>1</v>
      </c>
      <c r="AO126" s="30"/>
      <c r="AP126" s="30"/>
      <c r="AQ126" s="30"/>
      <c r="AR126" s="30"/>
      <c r="AS126" s="30"/>
      <c r="AT126" s="30"/>
      <c r="AU126" s="30"/>
      <c r="AV126" s="12">
        <v>2248.8000000000002</v>
      </c>
    </row>
    <row r="127" spans="1:48" x14ac:dyDescent="0.25">
      <c r="A127" s="5" t="s">
        <v>117</v>
      </c>
      <c r="B127" s="30">
        <v>3</v>
      </c>
      <c r="C127" s="30">
        <v>0</v>
      </c>
      <c r="D127" s="30">
        <v>30</v>
      </c>
      <c r="E127" s="30">
        <v>0</v>
      </c>
      <c r="F127" s="30"/>
      <c r="G127" s="30"/>
      <c r="H127" s="30">
        <v>30</v>
      </c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>
        <v>1</v>
      </c>
      <c r="Z127" s="30">
        <v>0</v>
      </c>
      <c r="AA127" s="30">
        <v>6</v>
      </c>
      <c r="AB127" s="30">
        <v>0</v>
      </c>
      <c r="AC127" s="30"/>
      <c r="AD127" s="30"/>
      <c r="AE127" s="30">
        <v>6</v>
      </c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12">
        <v>464</v>
      </c>
    </row>
    <row r="128" spans="1:48" x14ac:dyDescent="0.25">
      <c r="A128" s="5" t="s">
        <v>118</v>
      </c>
      <c r="B128" s="30">
        <v>3</v>
      </c>
      <c r="C128" s="30">
        <v>0</v>
      </c>
      <c r="D128" s="30">
        <v>13</v>
      </c>
      <c r="E128" s="30">
        <v>0</v>
      </c>
      <c r="F128" s="30"/>
      <c r="G128" s="30"/>
      <c r="H128" s="30">
        <v>4</v>
      </c>
      <c r="I128" s="30"/>
      <c r="J128" s="30"/>
      <c r="K128" s="30"/>
      <c r="L128" s="30">
        <v>4</v>
      </c>
      <c r="M128" s="30"/>
      <c r="N128" s="30">
        <v>5</v>
      </c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>
        <v>2</v>
      </c>
      <c r="Z128" s="30">
        <v>0</v>
      </c>
      <c r="AA128" s="30">
        <v>9</v>
      </c>
      <c r="AB128" s="30">
        <v>0</v>
      </c>
      <c r="AC128" s="30"/>
      <c r="AD128" s="30"/>
      <c r="AE128" s="30">
        <v>4</v>
      </c>
      <c r="AF128" s="30"/>
      <c r="AG128" s="30"/>
      <c r="AH128" s="30"/>
      <c r="AI128" s="30"/>
      <c r="AJ128" s="30"/>
      <c r="AK128" s="30">
        <v>5</v>
      </c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12">
        <v>885.48</v>
      </c>
    </row>
    <row r="129" spans="1:48" x14ac:dyDescent="0.25">
      <c r="A129" s="5" t="s">
        <v>119</v>
      </c>
      <c r="B129" s="30">
        <v>6</v>
      </c>
      <c r="C129" s="30">
        <v>0</v>
      </c>
      <c r="D129" s="30">
        <v>60</v>
      </c>
      <c r="E129" s="30">
        <v>0</v>
      </c>
      <c r="F129" s="30"/>
      <c r="G129" s="30"/>
      <c r="H129" s="30">
        <v>27</v>
      </c>
      <c r="I129" s="30"/>
      <c r="J129" s="30"/>
      <c r="K129" s="30">
        <v>2</v>
      </c>
      <c r="L129" s="30"/>
      <c r="M129" s="30"/>
      <c r="N129" s="30"/>
      <c r="O129" s="30"/>
      <c r="P129" s="30"/>
      <c r="Q129" s="30">
        <v>15</v>
      </c>
      <c r="R129" s="30"/>
      <c r="S129" s="30">
        <v>14</v>
      </c>
      <c r="T129" s="30"/>
      <c r="U129" s="30"/>
      <c r="V129" s="30"/>
      <c r="W129" s="30"/>
      <c r="X129" s="30">
        <v>2</v>
      </c>
      <c r="Y129" s="30">
        <v>3</v>
      </c>
      <c r="Z129" s="30">
        <v>0</v>
      </c>
      <c r="AA129" s="30">
        <v>15</v>
      </c>
      <c r="AB129" s="30">
        <v>0</v>
      </c>
      <c r="AC129" s="30"/>
      <c r="AD129" s="30"/>
      <c r="AE129" s="30"/>
      <c r="AF129" s="30"/>
      <c r="AG129" s="30"/>
      <c r="AH129" s="30">
        <v>1</v>
      </c>
      <c r="AI129" s="30"/>
      <c r="AJ129" s="30"/>
      <c r="AK129" s="30"/>
      <c r="AL129" s="30"/>
      <c r="AM129" s="30"/>
      <c r="AN129" s="30"/>
      <c r="AO129" s="30"/>
      <c r="AP129" s="30">
        <v>12</v>
      </c>
      <c r="AQ129" s="30"/>
      <c r="AR129" s="30"/>
      <c r="AS129" s="30"/>
      <c r="AT129" s="30"/>
      <c r="AU129" s="30">
        <v>2</v>
      </c>
      <c r="AV129" s="12">
        <v>786.67</v>
      </c>
    </row>
    <row r="130" spans="1:48" x14ac:dyDescent="0.25">
      <c r="A130" s="5" t="s">
        <v>120</v>
      </c>
      <c r="B130" s="30">
        <v>2</v>
      </c>
      <c r="C130" s="30">
        <v>1</v>
      </c>
      <c r="D130" s="30">
        <v>4</v>
      </c>
      <c r="E130" s="30">
        <v>1</v>
      </c>
      <c r="F130" s="30"/>
      <c r="G130" s="30"/>
      <c r="H130" s="30"/>
      <c r="I130" s="30"/>
      <c r="J130" s="30"/>
      <c r="K130" s="30"/>
      <c r="L130" s="30">
        <v>3</v>
      </c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>
        <v>1</v>
      </c>
      <c r="Z130" s="30">
        <v>1</v>
      </c>
      <c r="AA130" s="30">
        <v>1</v>
      </c>
      <c r="AB130" s="30">
        <v>1</v>
      </c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12">
        <v>2400</v>
      </c>
    </row>
    <row r="131" spans="1:48" x14ac:dyDescent="0.25">
      <c r="A131" s="5" t="s">
        <v>121</v>
      </c>
      <c r="B131" s="30">
        <v>3</v>
      </c>
      <c r="C131" s="30">
        <v>0</v>
      </c>
      <c r="D131" s="30">
        <v>18</v>
      </c>
      <c r="E131" s="30">
        <v>0</v>
      </c>
      <c r="F131" s="30"/>
      <c r="G131" s="30"/>
      <c r="H131" s="30"/>
      <c r="I131" s="30"/>
      <c r="J131" s="30"/>
      <c r="K131" s="30"/>
      <c r="L131" s="30">
        <v>1</v>
      </c>
      <c r="M131" s="30"/>
      <c r="N131" s="30">
        <v>1</v>
      </c>
      <c r="O131" s="30"/>
      <c r="P131" s="30">
        <v>16</v>
      </c>
      <c r="Q131" s="30"/>
      <c r="R131" s="30"/>
      <c r="S131" s="30"/>
      <c r="T131" s="30"/>
      <c r="U131" s="30"/>
      <c r="V131" s="30"/>
      <c r="W131" s="30"/>
      <c r="X131" s="30"/>
      <c r="Y131" s="30">
        <v>1</v>
      </c>
      <c r="Z131" s="30">
        <v>0</v>
      </c>
      <c r="AA131" s="30">
        <v>16</v>
      </c>
      <c r="AB131" s="30">
        <v>0</v>
      </c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>
        <v>16</v>
      </c>
      <c r="AN131" s="30"/>
      <c r="AO131" s="30"/>
      <c r="AP131" s="30"/>
      <c r="AQ131" s="30"/>
      <c r="AR131" s="30"/>
      <c r="AS131" s="30"/>
      <c r="AT131" s="30"/>
      <c r="AU131" s="30"/>
      <c r="AV131" s="12">
        <v>200</v>
      </c>
    </row>
    <row r="132" spans="1:48" x14ac:dyDescent="0.25">
      <c r="A132" s="5" t="s">
        <v>122</v>
      </c>
      <c r="B132" s="30">
        <v>2</v>
      </c>
      <c r="C132" s="30">
        <v>1</v>
      </c>
      <c r="D132" s="30">
        <v>2</v>
      </c>
      <c r="E132" s="30">
        <v>1</v>
      </c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>
        <v>1</v>
      </c>
      <c r="V132" s="30"/>
      <c r="W132" s="30"/>
      <c r="X132" s="30"/>
      <c r="Y132" s="30">
        <v>0</v>
      </c>
      <c r="Z132" s="30">
        <v>0</v>
      </c>
      <c r="AA132" s="30">
        <v>0</v>
      </c>
      <c r="AB132" s="30">
        <v>0</v>
      </c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12"/>
    </row>
    <row r="133" spans="1:48" x14ac:dyDescent="0.25">
      <c r="A133" s="5" t="s">
        <v>123</v>
      </c>
      <c r="B133" s="30">
        <v>14</v>
      </c>
      <c r="C133" s="30">
        <v>6</v>
      </c>
      <c r="D133" s="30">
        <v>58</v>
      </c>
      <c r="E133" s="30">
        <v>29</v>
      </c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>
        <v>29</v>
      </c>
      <c r="S133" s="30"/>
      <c r="T133" s="30"/>
      <c r="U133" s="30"/>
      <c r="V133" s="30"/>
      <c r="W133" s="30"/>
      <c r="X133" s="30"/>
      <c r="Y133" s="30">
        <v>4</v>
      </c>
      <c r="Z133" s="30">
        <v>4</v>
      </c>
      <c r="AA133" s="30">
        <v>22</v>
      </c>
      <c r="AB133" s="30">
        <v>22</v>
      </c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12">
        <v>1001.45</v>
      </c>
    </row>
    <row r="134" spans="1:48" x14ac:dyDescent="0.25">
      <c r="A134" s="5" t="s">
        <v>124</v>
      </c>
      <c r="B134" s="30">
        <v>5</v>
      </c>
      <c r="C134" s="30">
        <v>0</v>
      </c>
      <c r="D134" s="30">
        <v>11</v>
      </c>
      <c r="E134" s="30">
        <v>0</v>
      </c>
      <c r="F134" s="30"/>
      <c r="G134" s="30"/>
      <c r="H134" s="30">
        <v>2</v>
      </c>
      <c r="I134" s="30"/>
      <c r="J134" s="30"/>
      <c r="K134" s="30"/>
      <c r="L134" s="30">
        <v>7</v>
      </c>
      <c r="M134" s="30">
        <v>2</v>
      </c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>
        <v>3</v>
      </c>
      <c r="Z134" s="30">
        <v>0</v>
      </c>
      <c r="AA134" s="30">
        <v>4</v>
      </c>
      <c r="AB134" s="30">
        <v>0</v>
      </c>
      <c r="AC134" s="30"/>
      <c r="AD134" s="30"/>
      <c r="AE134" s="30">
        <v>2</v>
      </c>
      <c r="AF134" s="30"/>
      <c r="AG134" s="30"/>
      <c r="AH134" s="30"/>
      <c r="AI134" s="30"/>
      <c r="AJ134" s="30">
        <v>2</v>
      </c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12">
        <v>787.5</v>
      </c>
    </row>
    <row r="135" spans="1:48" x14ac:dyDescent="0.25">
      <c r="A135" s="5" t="s">
        <v>125</v>
      </c>
      <c r="B135" s="30">
        <v>6</v>
      </c>
      <c r="C135" s="30">
        <v>1</v>
      </c>
      <c r="D135" s="30">
        <v>8</v>
      </c>
      <c r="E135" s="30">
        <v>1</v>
      </c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>
        <v>7</v>
      </c>
      <c r="S135" s="30"/>
      <c r="T135" s="30"/>
      <c r="U135" s="30"/>
      <c r="V135" s="30"/>
      <c r="W135" s="30"/>
      <c r="X135" s="30"/>
      <c r="Y135" s="30">
        <v>3</v>
      </c>
      <c r="Z135" s="30">
        <v>1</v>
      </c>
      <c r="AA135" s="30">
        <v>4</v>
      </c>
      <c r="AB135" s="30">
        <v>1</v>
      </c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>
        <v>3</v>
      </c>
      <c r="AP135" s="30"/>
      <c r="AQ135" s="30"/>
      <c r="AR135" s="30"/>
      <c r="AS135" s="30"/>
      <c r="AT135" s="30"/>
      <c r="AU135" s="30"/>
      <c r="AV135" s="12">
        <v>2245</v>
      </c>
    </row>
    <row r="136" spans="1:48" x14ac:dyDescent="0.25">
      <c r="A136" s="5" t="s">
        <v>126</v>
      </c>
      <c r="B136" s="30">
        <v>11</v>
      </c>
      <c r="C136" s="30">
        <v>5</v>
      </c>
      <c r="D136" s="30">
        <v>33</v>
      </c>
      <c r="E136" s="30">
        <v>27</v>
      </c>
      <c r="F136" s="30"/>
      <c r="G136" s="30"/>
      <c r="H136" s="30"/>
      <c r="I136" s="30"/>
      <c r="J136" s="30"/>
      <c r="K136" s="30"/>
      <c r="L136" s="30">
        <v>1</v>
      </c>
      <c r="M136" s="30"/>
      <c r="N136" s="30"/>
      <c r="O136" s="30"/>
      <c r="P136" s="30"/>
      <c r="Q136" s="30"/>
      <c r="R136" s="30">
        <v>3</v>
      </c>
      <c r="S136" s="30"/>
      <c r="T136" s="30"/>
      <c r="U136" s="30">
        <v>1</v>
      </c>
      <c r="V136" s="30"/>
      <c r="W136" s="30">
        <v>1</v>
      </c>
      <c r="X136" s="30"/>
      <c r="Y136" s="30">
        <v>3</v>
      </c>
      <c r="Z136" s="30">
        <v>0</v>
      </c>
      <c r="AA136" s="30">
        <v>3</v>
      </c>
      <c r="AB136" s="30">
        <v>0</v>
      </c>
      <c r="AC136" s="30"/>
      <c r="AD136" s="30"/>
      <c r="AE136" s="30"/>
      <c r="AF136" s="30"/>
      <c r="AG136" s="30"/>
      <c r="AH136" s="30"/>
      <c r="AI136" s="30">
        <v>1</v>
      </c>
      <c r="AJ136" s="30"/>
      <c r="AK136" s="30"/>
      <c r="AL136" s="30"/>
      <c r="AM136" s="30"/>
      <c r="AN136" s="30"/>
      <c r="AO136" s="30">
        <v>1</v>
      </c>
      <c r="AP136" s="30"/>
      <c r="AQ136" s="30"/>
      <c r="AR136" s="30">
        <v>1</v>
      </c>
      <c r="AS136" s="30"/>
      <c r="AT136" s="30"/>
      <c r="AU136" s="30"/>
      <c r="AV136" s="12">
        <v>1900</v>
      </c>
    </row>
    <row r="137" spans="1:48" x14ac:dyDescent="0.25">
      <c r="A137" s="5" t="s">
        <v>127</v>
      </c>
      <c r="B137" s="30">
        <v>0</v>
      </c>
      <c r="C137" s="30">
        <v>0</v>
      </c>
      <c r="D137" s="30">
        <v>0</v>
      </c>
      <c r="E137" s="30">
        <v>0</v>
      </c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>
        <v>0</v>
      </c>
      <c r="Z137" s="30">
        <v>0</v>
      </c>
      <c r="AA137" s="30">
        <v>0</v>
      </c>
      <c r="AB137" s="30">
        <v>0</v>
      </c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12"/>
    </row>
    <row r="138" spans="1:48" x14ac:dyDescent="0.25">
      <c r="A138" s="5" t="s">
        <v>128</v>
      </c>
      <c r="B138" s="30">
        <v>1</v>
      </c>
      <c r="C138" s="30">
        <v>0</v>
      </c>
      <c r="D138" s="30">
        <v>1</v>
      </c>
      <c r="E138" s="30">
        <v>0</v>
      </c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>
        <v>1</v>
      </c>
      <c r="X138" s="30"/>
      <c r="Y138" s="30">
        <v>1</v>
      </c>
      <c r="Z138" s="30">
        <v>0</v>
      </c>
      <c r="AA138" s="30">
        <v>1</v>
      </c>
      <c r="AB138" s="30">
        <v>0</v>
      </c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>
        <v>1</v>
      </c>
      <c r="AU138" s="30"/>
      <c r="AV138" s="12">
        <v>650</v>
      </c>
    </row>
    <row r="139" spans="1:48" x14ac:dyDescent="0.25">
      <c r="A139" s="5" t="s">
        <v>129</v>
      </c>
      <c r="B139" s="30">
        <v>10</v>
      </c>
      <c r="C139" s="30">
        <v>0</v>
      </c>
      <c r="D139" s="30">
        <v>12</v>
      </c>
      <c r="E139" s="30">
        <v>0</v>
      </c>
      <c r="F139" s="30"/>
      <c r="G139" s="30"/>
      <c r="H139" s="30">
        <v>9</v>
      </c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>
        <v>3</v>
      </c>
      <c r="V139" s="30"/>
      <c r="W139" s="30"/>
      <c r="X139" s="30"/>
      <c r="Y139" s="30">
        <v>7</v>
      </c>
      <c r="Z139" s="30">
        <v>0</v>
      </c>
      <c r="AA139" s="30">
        <v>7</v>
      </c>
      <c r="AB139" s="30">
        <v>0</v>
      </c>
      <c r="AC139" s="30"/>
      <c r="AD139" s="30"/>
      <c r="AE139" s="30">
        <v>4</v>
      </c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>
        <v>3</v>
      </c>
      <c r="AS139" s="30"/>
      <c r="AT139" s="30"/>
      <c r="AU139" s="30"/>
      <c r="AV139" s="12">
        <v>1974</v>
      </c>
    </row>
    <row r="140" spans="1:48" x14ac:dyDescent="0.25">
      <c r="A140" s="5" t="s">
        <v>130</v>
      </c>
      <c r="B140" s="30">
        <v>3</v>
      </c>
      <c r="C140" s="30">
        <v>0</v>
      </c>
      <c r="D140" s="30">
        <v>3</v>
      </c>
      <c r="E140" s="30">
        <v>0</v>
      </c>
      <c r="F140" s="30"/>
      <c r="G140" s="30"/>
      <c r="H140" s="30">
        <v>3</v>
      </c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>
        <v>2</v>
      </c>
      <c r="Z140" s="30">
        <v>0</v>
      </c>
      <c r="AA140" s="30">
        <v>2</v>
      </c>
      <c r="AB140" s="30">
        <v>0</v>
      </c>
      <c r="AC140" s="30"/>
      <c r="AD140" s="30"/>
      <c r="AE140" s="30">
        <v>2</v>
      </c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12">
        <v>3320</v>
      </c>
    </row>
    <row r="141" spans="1:48" x14ac:dyDescent="0.25">
      <c r="A141" s="5" t="s">
        <v>131</v>
      </c>
      <c r="B141" s="30">
        <v>0</v>
      </c>
      <c r="C141" s="30">
        <v>0</v>
      </c>
      <c r="D141" s="30">
        <v>0</v>
      </c>
      <c r="E141" s="30">
        <v>0</v>
      </c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>
        <v>0</v>
      </c>
      <c r="Z141" s="30">
        <v>0</v>
      </c>
      <c r="AA141" s="30">
        <v>0</v>
      </c>
      <c r="AB141" s="30">
        <v>0</v>
      </c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12"/>
    </row>
    <row r="142" spans="1:48" x14ac:dyDescent="0.25">
      <c r="A142" s="5" t="s">
        <v>132</v>
      </c>
      <c r="B142" s="30">
        <v>16</v>
      </c>
      <c r="C142" s="30">
        <v>2</v>
      </c>
      <c r="D142" s="30">
        <v>190</v>
      </c>
      <c r="E142" s="30">
        <v>4</v>
      </c>
      <c r="F142" s="30"/>
      <c r="G142" s="30"/>
      <c r="H142" s="30">
        <v>20</v>
      </c>
      <c r="I142" s="30"/>
      <c r="J142" s="30"/>
      <c r="K142" s="30"/>
      <c r="L142" s="30">
        <v>3</v>
      </c>
      <c r="M142" s="30">
        <v>163</v>
      </c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>
        <v>9</v>
      </c>
      <c r="Z142" s="30">
        <v>2</v>
      </c>
      <c r="AA142" s="30">
        <v>54</v>
      </c>
      <c r="AB142" s="30">
        <v>4</v>
      </c>
      <c r="AC142" s="30"/>
      <c r="AD142" s="30"/>
      <c r="AE142" s="30">
        <v>10</v>
      </c>
      <c r="AF142" s="30"/>
      <c r="AG142" s="30"/>
      <c r="AH142" s="30"/>
      <c r="AI142" s="30">
        <v>2</v>
      </c>
      <c r="AJ142" s="30">
        <v>38</v>
      </c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12">
        <v>539.33000000000004</v>
      </c>
    </row>
    <row r="143" spans="1:48" x14ac:dyDescent="0.25">
      <c r="A143" s="5" t="s">
        <v>133</v>
      </c>
      <c r="B143" s="30">
        <v>2</v>
      </c>
      <c r="C143" s="30">
        <v>0</v>
      </c>
      <c r="D143" s="30">
        <v>3</v>
      </c>
      <c r="E143" s="30">
        <v>0</v>
      </c>
      <c r="F143" s="30"/>
      <c r="G143" s="30"/>
      <c r="H143" s="30">
        <v>2</v>
      </c>
      <c r="I143" s="30"/>
      <c r="J143" s="30"/>
      <c r="K143" s="30">
        <v>1</v>
      </c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>
        <v>1</v>
      </c>
      <c r="Z143" s="30">
        <v>0</v>
      </c>
      <c r="AA143" s="30">
        <v>2</v>
      </c>
      <c r="AB143" s="30">
        <v>0</v>
      </c>
      <c r="AC143" s="30"/>
      <c r="AD143" s="30"/>
      <c r="AE143" s="30">
        <v>2</v>
      </c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12">
        <v>748</v>
      </c>
    </row>
    <row r="144" spans="1:48" x14ac:dyDescent="0.25">
      <c r="A144" s="5" t="s">
        <v>134</v>
      </c>
      <c r="B144" s="30">
        <v>5</v>
      </c>
      <c r="C144" s="30">
        <v>1</v>
      </c>
      <c r="D144" s="30">
        <v>16</v>
      </c>
      <c r="E144" s="30">
        <v>1</v>
      </c>
      <c r="F144" s="30"/>
      <c r="G144" s="30"/>
      <c r="H144" s="30"/>
      <c r="I144" s="30"/>
      <c r="J144" s="30"/>
      <c r="K144" s="30">
        <v>14</v>
      </c>
      <c r="L144" s="30"/>
      <c r="M144" s="30"/>
      <c r="N144" s="30"/>
      <c r="O144" s="30"/>
      <c r="P144" s="30"/>
      <c r="Q144" s="30"/>
      <c r="R144" s="30">
        <v>1</v>
      </c>
      <c r="S144" s="30"/>
      <c r="T144" s="30"/>
      <c r="U144" s="30"/>
      <c r="V144" s="30"/>
      <c r="W144" s="30"/>
      <c r="X144" s="30"/>
      <c r="Y144" s="30">
        <v>4</v>
      </c>
      <c r="Z144" s="30">
        <v>0</v>
      </c>
      <c r="AA144" s="30">
        <v>13</v>
      </c>
      <c r="AB144" s="30">
        <v>0</v>
      </c>
      <c r="AC144" s="30"/>
      <c r="AD144" s="30"/>
      <c r="AE144" s="30"/>
      <c r="AF144" s="30"/>
      <c r="AG144" s="30"/>
      <c r="AH144" s="30">
        <v>12</v>
      </c>
      <c r="AI144" s="30"/>
      <c r="AJ144" s="30"/>
      <c r="AK144" s="30"/>
      <c r="AL144" s="30"/>
      <c r="AM144" s="30"/>
      <c r="AN144" s="30"/>
      <c r="AO144" s="30">
        <v>1</v>
      </c>
      <c r="AP144" s="30"/>
      <c r="AQ144" s="30"/>
      <c r="AR144" s="30"/>
      <c r="AS144" s="30"/>
      <c r="AT144" s="30"/>
      <c r="AU144" s="30"/>
      <c r="AV144" s="12">
        <v>2178.38</v>
      </c>
    </row>
    <row r="145" spans="1:61" x14ac:dyDescent="0.25">
      <c r="A145" s="5" t="s">
        <v>135</v>
      </c>
      <c r="B145" s="30">
        <v>4</v>
      </c>
      <c r="C145" s="30">
        <v>0</v>
      </c>
      <c r="D145" s="30">
        <v>5</v>
      </c>
      <c r="E145" s="30">
        <v>0</v>
      </c>
      <c r="F145" s="30"/>
      <c r="G145" s="30"/>
      <c r="H145" s="30"/>
      <c r="I145" s="30"/>
      <c r="J145" s="30"/>
      <c r="K145" s="30"/>
      <c r="L145" s="30">
        <v>3</v>
      </c>
      <c r="M145" s="30"/>
      <c r="N145" s="30"/>
      <c r="O145" s="30"/>
      <c r="P145" s="30"/>
      <c r="Q145" s="30"/>
      <c r="R145" s="30">
        <v>2</v>
      </c>
      <c r="S145" s="30"/>
      <c r="T145" s="30"/>
      <c r="U145" s="30"/>
      <c r="V145" s="30"/>
      <c r="W145" s="30"/>
      <c r="X145" s="30"/>
      <c r="Y145" s="30">
        <v>2</v>
      </c>
      <c r="Z145" s="30">
        <v>0</v>
      </c>
      <c r="AA145" s="30">
        <v>3</v>
      </c>
      <c r="AB145" s="30">
        <v>0</v>
      </c>
      <c r="AC145" s="30"/>
      <c r="AD145" s="30"/>
      <c r="AE145" s="30"/>
      <c r="AF145" s="30"/>
      <c r="AG145" s="30"/>
      <c r="AH145" s="30"/>
      <c r="AI145" s="30">
        <v>2</v>
      </c>
      <c r="AJ145" s="30"/>
      <c r="AK145" s="30"/>
      <c r="AL145" s="30"/>
      <c r="AM145" s="30"/>
      <c r="AN145" s="30"/>
      <c r="AO145" s="30">
        <v>1</v>
      </c>
      <c r="AP145" s="30"/>
      <c r="AQ145" s="30"/>
      <c r="AR145" s="30"/>
      <c r="AS145" s="30"/>
      <c r="AT145" s="30"/>
      <c r="AU145" s="30"/>
      <c r="AV145" s="12">
        <v>4759.33</v>
      </c>
    </row>
    <row r="146" spans="1:61" x14ac:dyDescent="0.25">
      <c r="A146" s="5" t="s">
        <v>136</v>
      </c>
      <c r="B146" s="30">
        <v>29</v>
      </c>
      <c r="C146" s="30">
        <v>0</v>
      </c>
      <c r="D146" s="30">
        <v>164</v>
      </c>
      <c r="E146" s="30">
        <v>0</v>
      </c>
      <c r="F146" s="30"/>
      <c r="G146" s="30"/>
      <c r="H146" s="30">
        <v>87</v>
      </c>
      <c r="I146" s="30"/>
      <c r="J146" s="30"/>
      <c r="K146" s="30"/>
      <c r="L146" s="30">
        <v>45</v>
      </c>
      <c r="M146" s="30">
        <v>3</v>
      </c>
      <c r="N146" s="30">
        <v>16</v>
      </c>
      <c r="O146" s="30">
        <v>10</v>
      </c>
      <c r="P146" s="30"/>
      <c r="Q146" s="30"/>
      <c r="R146" s="30">
        <v>3</v>
      </c>
      <c r="S146" s="30"/>
      <c r="T146" s="30"/>
      <c r="U146" s="30"/>
      <c r="V146" s="30"/>
      <c r="W146" s="30"/>
      <c r="X146" s="30"/>
      <c r="Y146" s="30">
        <v>12</v>
      </c>
      <c r="Z146" s="30">
        <v>0</v>
      </c>
      <c r="AA146" s="30">
        <v>36</v>
      </c>
      <c r="AB146" s="30">
        <v>0</v>
      </c>
      <c r="AC146" s="30"/>
      <c r="AD146" s="30"/>
      <c r="AE146" s="30">
        <v>25</v>
      </c>
      <c r="AF146" s="30"/>
      <c r="AG146" s="30"/>
      <c r="AH146" s="30"/>
      <c r="AI146" s="30">
        <v>9</v>
      </c>
      <c r="AJ146" s="30">
        <v>2</v>
      </c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12">
        <v>1362.85</v>
      </c>
    </row>
    <row r="147" spans="1:61" x14ac:dyDescent="0.25">
      <c r="A147" s="5" t="s">
        <v>137</v>
      </c>
      <c r="B147" s="30">
        <v>36</v>
      </c>
      <c r="C147" s="30">
        <v>0</v>
      </c>
      <c r="D147" s="30">
        <v>88</v>
      </c>
      <c r="E147" s="30">
        <v>0</v>
      </c>
      <c r="F147" s="30"/>
      <c r="G147" s="30"/>
      <c r="H147" s="30">
        <v>86</v>
      </c>
      <c r="I147" s="30"/>
      <c r="J147" s="30"/>
      <c r="K147" s="30"/>
      <c r="L147" s="30"/>
      <c r="M147" s="30">
        <v>2</v>
      </c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>
        <v>19</v>
      </c>
      <c r="Z147" s="30">
        <v>0</v>
      </c>
      <c r="AA147" s="30">
        <v>53</v>
      </c>
      <c r="AB147" s="30">
        <v>0</v>
      </c>
      <c r="AC147" s="30"/>
      <c r="AD147" s="30"/>
      <c r="AE147" s="30">
        <v>51</v>
      </c>
      <c r="AF147" s="30"/>
      <c r="AG147" s="30"/>
      <c r="AH147" s="30"/>
      <c r="AI147" s="30"/>
      <c r="AJ147" s="30">
        <v>2</v>
      </c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12">
        <v>2015.09</v>
      </c>
    </row>
    <row r="148" spans="1:61" x14ac:dyDescent="0.25">
      <c r="A148" s="5" t="s">
        <v>138</v>
      </c>
      <c r="B148" s="30">
        <v>3</v>
      </c>
      <c r="C148" s="30">
        <v>0</v>
      </c>
      <c r="D148" s="30">
        <v>30</v>
      </c>
      <c r="E148" s="30">
        <v>0</v>
      </c>
      <c r="F148" s="30"/>
      <c r="G148" s="30"/>
      <c r="H148" s="30">
        <v>10</v>
      </c>
      <c r="I148" s="30"/>
      <c r="J148" s="30"/>
      <c r="K148" s="30"/>
      <c r="L148" s="30">
        <v>20</v>
      </c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>
        <v>2</v>
      </c>
      <c r="Z148" s="30">
        <v>0</v>
      </c>
      <c r="AA148" s="30">
        <v>10</v>
      </c>
      <c r="AB148" s="30">
        <v>0</v>
      </c>
      <c r="AC148" s="30"/>
      <c r="AD148" s="30"/>
      <c r="AE148" s="30">
        <v>10</v>
      </c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12">
        <v>2560</v>
      </c>
    </row>
    <row r="149" spans="1:61" x14ac:dyDescent="0.25">
      <c r="A149" s="5" t="s">
        <v>139</v>
      </c>
      <c r="B149" s="30">
        <v>16</v>
      </c>
      <c r="C149" s="30">
        <v>3</v>
      </c>
      <c r="D149" s="30">
        <v>74</v>
      </c>
      <c r="E149" s="30">
        <v>6</v>
      </c>
      <c r="F149" s="30"/>
      <c r="G149" s="30"/>
      <c r="H149" s="30">
        <v>59</v>
      </c>
      <c r="I149" s="30">
        <v>5</v>
      </c>
      <c r="J149" s="30"/>
      <c r="K149" s="30"/>
      <c r="L149" s="30"/>
      <c r="M149" s="30"/>
      <c r="N149" s="30"/>
      <c r="O149" s="30"/>
      <c r="P149" s="30"/>
      <c r="Q149" s="30"/>
      <c r="R149" s="30">
        <v>4</v>
      </c>
      <c r="S149" s="30"/>
      <c r="T149" s="30"/>
      <c r="U149" s="30"/>
      <c r="V149" s="30"/>
      <c r="W149" s="30"/>
      <c r="X149" s="30"/>
      <c r="Y149" s="30">
        <v>8</v>
      </c>
      <c r="Z149" s="30">
        <v>0</v>
      </c>
      <c r="AA149" s="30">
        <v>39</v>
      </c>
      <c r="AB149" s="30">
        <v>0</v>
      </c>
      <c r="AC149" s="30"/>
      <c r="AD149" s="30"/>
      <c r="AE149" s="30">
        <v>34</v>
      </c>
      <c r="AF149" s="30">
        <v>5</v>
      </c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12">
        <v>893.7</v>
      </c>
    </row>
    <row r="150" spans="1:61" x14ac:dyDescent="0.25">
      <c r="A150" s="5" t="s">
        <v>140</v>
      </c>
      <c r="B150" s="30">
        <v>3</v>
      </c>
      <c r="C150" s="30">
        <v>0</v>
      </c>
      <c r="D150" s="30">
        <v>25</v>
      </c>
      <c r="E150" s="30">
        <v>0</v>
      </c>
      <c r="F150" s="30"/>
      <c r="G150" s="30"/>
      <c r="H150" s="30">
        <v>23</v>
      </c>
      <c r="I150" s="30"/>
      <c r="J150" s="30"/>
      <c r="K150" s="30"/>
      <c r="L150" s="30">
        <v>2</v>
      </c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>
        <v>2</v>
      </c>
      <c r="Z150" s="30">
        <v>0</v>
      </c>
      <c r="AA150" s="30">
        <v>23</v>
      </c>
      <c r="AB150" s="30">
        <v>0</v>
      </c>
      <c r="AC150" s="30"/>
      <c r="AD150" s="30"/>
      <c r="AE150" s="30">
        <v>23</v>
      </c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12">
        <v>769.57</v>
      </c>
    </row>
    <row r="151" spans="1:61" x14ac:dyDescent="0.25">
      <c r="A151" s="5" t="s">
        <v>141</v>
      </c>
      <c r="B151" s="30">
        <v>3</v>
      </c>
      <c r="C151" s="30">
        <v>0</v>
      </c>
      <c r="D151" s="30">
        <v>69</v>
      </c>
      <c r="E151" s="30">
        <v>0</v>
      </c>
      <c r="F151" s="30"/>
      <c r="G151" s="30"/>
      <c r="H151" s="30">
        <v>11</v>
      </c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>
        <v>58</v>
      </c>
      <c r="V151" s="30"/>
      <c r="W151" s="30"/>
      <c r="X151" s="30"/>
      <c r="Y151" s="30">
        <v>0</v>
      </c>
      <c r="Z151" s="30">
        <v>0</v>
      </c>
      <c r="AA151" s="30">
        <v>0</v>
      </c>
      <c r="AB151" s="30">
        <v>0</v>
      </c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12"/>
    </row>
    <row r="152" spans="1:61" x14ac:dyDescent="0.25">
      <c r="A152" s="5" t="s">
        <v>225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</row>
    <row r="153" spans="1:61" x14ac:dyDescent="0.25">
      <c r="A153" s="5" t="s">
        <v>226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</row>
    <row r="154" spans="1:61" s="2" customFormat="1" x14ac:dyDescent="0.25">
      <c r="A154" s="4" t="s">
        <v>142</v>
      </c>
      <c r="B154" s="28">
        <f>SUM(B155:B156)</f>
        <v>68</v>
      </c>
      <c r="C154" s="28">
        <f t="shared" ref="C154:AU154" si="14">SUM(C155:C156)</f>
        <v>26</v>
      </c>
      <c r="D154" s="28">
        <f t="shared" si="14"/>
        <v>396</v>
      </c>
      <c r="E154" s="28">
        <f>SUM(E155:E156)</f>
        <v>26</v>
      </c>
      <c r="F154" s="28">
        <f t="shared" si="14"/>
        <v>0</v>
      </c>
      <c r="G154" s="28">
        <f t="shared" si="14"/>
        <v>0</v>
      </c>
      <c r="H154" s="28">
        <f t="shared" si="14"/>
        <v>88</v>
      </c>
      <c r="I154" s="28">
        <f t="shared" si="14"/>
        <v>0</v>
      </c>
      <c r="J154" s="28">
        <f t="shared" si="14"/>
        <v>0</v>
      </c>
      <c r="K154" s="28">
        <f t="shared" si="14"/>
        <v>0</v>
      </c>
      <c r="L154" s="28">
        <f t="shared" si="14"/>
        <v>10</v>
      </c>
      <c r="M154" s="28">
        <f t="shared" si="14"/>
        <v>3</v>
      </c>
      <c r="N154" s="28">
        <f t="shared" si="14"/>
        <v>9</v>
      </c>
      <c r="O154" s="28">
        <f t="shared" si="14"/>
        <v>0</v>
      </c>
      <c r="P154" s="28">
        <f t="shared" si="14"/>
        <v>17</v>
      </c>
      <c r="Q154" s="28">
        <f t="shared" si="14"/>
        <v>1</v>
      </c>
      <c r="R154" s="28">
        <f t="shared" si="14"/>
        <v>21</v>
      </c>
      <c r="S154" s="28">
        <f t="shared" si="14"/>
        <v>0</v>
      </c>
      <c r="T154" s="28">
        <f t="shared" si="14"/>
        <v>0</v>
      </c>
      <c r="U154" s="28">
        <f t="shared" si="14"/>
        <v>37</v>
      </c>
      <c r="V154" s="28">
        <f t="shared" si="14"/>
        <v>2</v>
      </c>
      <c r="W154" s="28">
        <f t="shared" si="14"/>
        <v>0</v>
      </c>
      <c r="X154" s="28">
        <f t="shared" si="14"/>
        <v>4</v>
      </c>
      <c r="Y154" s="28">
        <f t="shared" si="14"/>
        <v>28</v>
      </c>
      <c r="Z154" s="28">
        <f t="shared" si="14"/>
        <v>6</v>
      </c>
      <c r="AA154" s="28">
        <f t="shared" si="14"/>
        <v>68</v>
      </c>
      <c r="AB154" s="28">
        <f>SUM(AB155:AB156)</f>
        <v>31</v>
      </c>
      <c r="AC154" s="28">
        <f t="shared" si="14"/>
        <v>0</v>
      </c>
      <c r="AD154" s="28">
        <f t="shared" si="14"/>
        <v>0</v>
      </c>
      <c r="AE154" s="28">
        <f t="shared" si="14"/>
        <v>5</v>
      </c>
      <c r="AF154" s="28">
        <f t="shared" si="14"/>
        <v>0</v>
      </c>
      <c r="AG154" s="28">
        <f t="shared" si="14"/>
        <v>0</v>
      </c>
      <c r="AH154" s="28">
        <f t="shared" si="14"/>
        <v>0</v>
      </c>
      <c r="AI154" s="28">
        <f t="shared" si="14"/>
        <v>4</v>
      </c>
      <c r="AJ154" s="28">
        <f t="shared" si="14"/>
        <v>1</v>
      </c>
      <c r="AK154" s="28">
        <f t="shared" si="14"/>
        <v>9</v>
      </c>
      <c r="AL154" s="28">
        <f t="shared" si="14"/>
        <v>0</v>
      </c>
      <c r="AM154" s="28">
        <f t="shared" si="14"/>
        <v>1</v>
      </c>
      <c r="AN154" s="28">
        <f t="shared" si="14"/>
        <v>0</v>
      </c>
      <c r="AO154" s="28">
        <f t="shared" si="14"/>
        <v>5</v>
      </c>
      <c r="AP154" s="28">
        <f t="shared" si="14"/>
        <v>0</v>
      </c>
      <c r="AQ154" s="28">
        <f t="shared" si="14"/>
        <v>0</v>
      </c>
      <c r="AR154" s="28">
        <f t="shared" si="14"/>
        <v>6</v>
      </c>
      <c r="AS154" s="28">
        <f t="shared" si="14"/>
        <v>2</v>
      </c>
      <c r="AT154" s="28">
        <f t="shared" si="14"/>
        <v>0</v>
      </c>
      <c r="AU154" s="28">
        <f t="shared" si="14"/>
        <v>4</v>
      </c>
      <c r="AV154" s="11">
        <v>1246.77</v>
      </c>
    </row>
    <row r="155" spans="1:61" x14ac:dyDescent="0.25">
      <c r="A155" s="5" t="s">
        <v>143</v>
      </c>
      <c r="B155" s="30">
        <v>67</v>
      </c>
      <c r="C155" s="30">
        <v>25</v>
      </c>
      <c r="D155" s="30">
        <v>395</v>
      </c>
      <c r="E155" s="30">
        <v>25</v>
      </c>
      <c r="F155" s="30"/>
      <c r="G155" s="30"/>
      <c r="H155" s="30">
        <v>88</v>
      </c>
      <c r="I155" s="30"/>
      <c r="J155" s="30"/>
      <c r="K155" s="30"/>
      <c r="L155" s="30">
        <v>10</v>
      </c>
      <c r="M155" s="30">
        <v>3</v>
      </c>
      <c r="N155" s="30">
        <v>9</v>
      </c>
      <c r="O155" s="30"/>
      <c r="P155" s="30">
        <v>17</v>
      </c>
      <c r="Q155" s="30">
        <v>1</v>
      </c>
      <c r="R155" s="30">
        <v>21</v>
      </c>
      <c r="S155" s="30"/>
      <c r="T155" s="30"/>
      <c r="U155" s="30">
        <v>37</v>
      </c>
      <c r="V155" s="30">
        <v>2</v>
      </c>
      <c r="W155" s="30"/>
      <c r="X155" s="30">
        <v>4</v>
      </c>
      <c r="Y155" s="30">
        <v>27</v>
      </c>
      <c r="Z155" s="30">
        <v>5</v>
      </c>
      <c r="AA155" s="30">
        <v>67</v>
      </c>
      <c r="AB155" s="30">
        <v>30</v>
      </c>
      <c r="AC155" s="30"/>
      <c r="AD155" s="30"/>
      <c r="AE155" s="30">
        <v>5</v>
      </c>
      <c r="AF155" s="30"/>
      <c r="AG155" s="30"/>
      <c r="AH155" s="30"/>
      <c r="AI155" s="30">
        <v>4</v>
      </c>
      <c r="AJ155" s="30">
        <v>1</v>
      </c>
      <c r="AK155" s="30">
        <v>9</v>
      </c>
      <c r="AL155" s="30"/>
      <c r="AM155" s="30">
        <v>1</v>
      </c>
      <c r="AN155" s="30"/>
      <c r="AO155" s="30">
        <v>5</v>
      </c>
      <c r="AP155" s="30"/>
      <c r="AQ155" s="30"/>
      <c r="AR155" s="30">
        <v>6</v>
      </c>
      <c r="AS155" s="30">
        <v>2</v>
      </c>
      <c r="AT155" s="30"/>
      <c r="AU155" s="30">
        <v>4</v>
      </c>
      <c r="AV155" s="12">
        <v>1257.6199999999999</v>
      </c>
    </row>
    <row r="156" spans="1:61" x14ac:dyDescent="0.25">
      <c r="A156" s="5" t="s">
        <v>144</v>
      </c>
      <c r="B156" s="30">
        <v>1</v>
      </c>
      <c r="C156" s="30">
        <v>1</v>
      </c>
      <c r="D156" s="30">
        <v>1</v>
      </c>
      <c r="E156" s="30">
        <v>1</v>
      </c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>
        <v>1</v>
      </c>
      <c r="Z156" s="30">
        <v>1</v>
      </c>
      <c r="AA156" s="30">
        <v>1</v>
      </c>
      <c r="AB156" s="30">
        <v>1</v>
      </c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12">
        <v>520</v>
      </c>
    </row>
    <row r="157" spans="1:61" s="2" customFormat="1" x14ac:dyDescent="0.25">
      <c r="A157" s="4" t="s">
        <v>145</v>
      </c>
      <c r="B157" s="28">
        <f>B158+B165+B166+B167+B168+B169</f>
        <v>171</v>
      </c>
      <c r="C157" s="28">
        <f t="shared" ref="C157:AU157" si="15">C158+C165+C166+C167+C168+C169</f>
        <v>115</v>
      </c>
      <c r="D157" s="28">
        <f t="shared" si="15"/>
        <v>684</v>
      </c>
      <c r="E157" s="28">
        <f>E158+E165+E166+E167+E168+E169</f>
        <v>563</v>
      </c>
      <c r="F157" s="28">
        <f t="shared" si="15"/>
        <v>0</v>
      </c>
      <c r="G157" s="28">
        <f t="shared" si="15"/>
        <v>0</v>
      </c>
      <c r="H157" s="28">
        <f t="shared" si="15"/>
        <v>2</v>
      </c>
      <c r="I157" s="28">
        <f t="shared" si="15"/>
        <v>0</v>
      </c>
      <c r="J157" s="28">
        <f t="shared" si="15"/>
        <v>0</v>
      </c>
      <c r="K157" s="28">
        <f t="shared" si="15"/>
        <v>0</v>
      </c>
      <c r="L157" s="28">
        <f t="shared" si="15"/>
        <v>0</v>
      </c>
      <c r="M157" s="28">
        <f t="shared" si="15"/>
        <v>0</v>
      </c>
      <c r="N157" s="28">
        <f t="shared" si="15"/>
        <v>2</v>
      </c>
      <c r="O157" s="28">
        <f t="shared" si="15"/>
        <v>0</v>
      </c>
      <c r="P157" s="28">
        <f t="shared" si="15"/>
        <v>0</v>
      </c>
      <c r="Q157" s="28">
        <f t="shared" si="15"/>
        <v>0</v>
      </c>
      <c r="R157" s="28">
        <f t="shared" si="15"/>
        <v>20</v>
      </c>
      <c r="S157" s="28">
        <f t="shared" si="15"/>
        <v>0</v>
      </c>
      <c r="T157" s="28">
        <f t="shared" si="15"/>
        <v>0</v>
      </c>
      <c r="U157" s="28">
        <f t="shared" si="15"/>
        <v>29</v>
      </c>
      <c r="V157" s="28">
        <f t="shared" si="15"/>
        <v>49</v>
      </c>
      <c r="W157" s="28">
        <f t="shared" si="15"/>
        <v>0</v>
      </c>
      <c r="X157" s="28">
        <f t="shared" si="15"/>
        <v>19</v>
      </c>
      <c r="Y157" s="28">
        <f t="shared" si="15"/>
        <v>125</v>
      </c>
      <c r="Z157" s="28">
        <f t="shared" si="15"/>
        <v>81</v>
      </c>
      <c r="AA157" s="28">
        <f t="shared" si="15"/>
        <v>490</v>
      </c>
      <c r="AB157" s="28">
        <f>AB158+AB165+AB166+AB167+AB168+AB169</f>
        <v>415</v>
      </c>
      <c r="AC157" s="28">
        <f t="shared" si="15"/>
        <v>0</v>
      </c>
      <c r="AD157" s="28">
        <f t="shared" si="15"/>
        <v>0</v>
      </c>
      <c r="AE157" s="28">
        <f t="shared" si="15"/>
        <v>2</v>
      </c>
      <c r="AF157" s="28">
        <f t="shared" si="15"/>
        <v>0</v>
      </c>
      <c r="AG157" s="28">
        <f t="shared" si="15"/>
        <v>0</v>
      </c>
      <c r="AH157" s="28">
        <f t="shared" si="15"/>
        <v>0</v>
      </c>
      <c r="AI157" s="28">
        <f t="shared" si="15"/>
        <v>0</v>
      </c>
      <c r="AJ157" s="28">
        <f t="shared" si="15"/>
        <v>0</v>
      </c>
      <c r="AK157" s="28">
        <f t="shared" si="15"/>
        <v>2</v>
      </c>
      <c r="AL157" s="28">
        <f t="shared" si="15"/>
        <v>0</v>
      </c>
      <c r="AM157" s="28">
        <f t="shared" si="15"/>
        <v>0</v>
      </c>
      <c r="AN157" s="28">
        <f t="shared" si="15"/>
        <v>0</v>
      </c>
      <c r="AO157" s="28">
        <f t="shared" si="15"/>
        <v>1</v>
      </c>
      <c r="AP157" s="28">
        <f t="shared" si="15"/>
        <v>0</v>
      </c>
      <c r="AQ157" s="28">
        <f t="shared" si="15"/>
        <v>0</v>
      </c>
      <c r="AR157" s="28">
        <f t="shared" si="15"/>
        <v>11</v>
      </c>
      <c r="AS157" s="28">
        <f t="shared" si="15"/>
        <v>48</v>
      </c>
      <c r="AT157" s="28">
        <f t="shared" si="15"/>
        <v>0</v>
      </c>
      <c r="AU157" s="28">
        <f t="shared" si="15"/>
        <v>11</v>
      </c>
      <c r="AV157" s="11">
        <v>961.17</v>
      </c>
    </row>
    <row r="158" spans="1:61" s="1" customFormat="1" x14ac:dyDescent="0.25">
      <c r="A158" s="7" t="s">
        <v>146</v>
      </c>
      <c r="B158" s="31">
        <f>SUM(B159:B164)</f>
        <v>123</v>
      </c>
      <c r="C158" s="31">
        <f t="shared" ref="C158:AU158" si="16">SUM(C159:C164)</f>
        <v>84</v>
      </c>
      <c r="D158" s="31">
        <f t="shared" si="16"/>
        <v>510</v>
      </c>
      <c r="E158" s="31">
        <f>SUM(E159:E164)</f>
        <v>428</v>
      </c>
      <c r="F158" s="31">
        <f t="shared" si="16"/>
        <v>0</v>
      </c>
      <c r="G158" s="31">
        <f t="shared" si="16"/>
        <v>0</v>
      </c>
      <c r="H158" s="31">
        <f t="shared" si="16"/>
        <v>2</v>
      </c>
      <c r="I158" s="31">
        <f t="shared" si="16"/>
        <v>0</v>
      </c>
      <c r="J158" s="31">
        <f t="shared" si="16"/>
        <v>0</v>
      </c>
      <c r="K158" s="31">
        <f t="shared" si="16"/>
        <v>0</v>
      </c>
      <c r="L158" s="31">
        <f t="shared" si="16"/>
        <v>0</v>
      </c>
      <c r="M158" s="31">
        <f t="shared" si="16"/>
        <v>0</v>
      </c>
      <c r="N158" s="31">
        <f t="shared" si="16"/>
        <v>2</v>
      </c>
      <c r="O158" s="31">
        <f t="shared" si="16"/>
        <v>0</v>
      </c>
      <c r="P158" s="31">
        <f t="shared" si="16"/>
        <v>0</v>
      </c>
      <c r="Q158" s="31">
        <f t="shared" si="16"/>
        <v>0</v>
      </c>
      <c r="R158" s="31">
        <f t="shared" si="16"/>
        <v>1</v>
      </c>
      <c r="S158" s="31">
        <f t="shared" si="16"/>
        <v>0</v>
      </c>
      <c r="T158" s="31">
        <f t="shared" si="16"/>
        <v>0</v>
      </c>
      <c r="U158" s="31">
        <f t="shared" si="16"/>
        <v>23</v>
      </c>
      <c r="V158" s="31">
        <f t="shared" si="16"/>
        <v>41</v>
      </c>
      <c r="W158" s="31">
        <f t="shared" si="16"/>
        <v>0</v>
      </c>
      <c r="X158" s="31">
        <f t="shared" si="16"/>
        <v>13</v>
      </c>
      <c r="Y158" s="31">
        <f t="shared" si="16"/>
        <v>88</v>
      </c>
      <c r="Z158" s="31">
        <f t="shared" si="16"/>
        <v>58</v>
      </c>
      <c r="AA158" s="31">
        <f t="shared" si="16"/>
        <v>367</v>
      </c>
      <c r="AB158" s="31">
        <f>SUM(AB159:AB164)</f>
        <v>309</v>
      </c>
      <c r="AC158" s="31">
        <f t="shared" si="16"/>
        <v>0</v>
      </c>
      <c r="AD158" s="31">
        <f t="shared" si="16"/>
        <v>0</v>
      </c>
      <c r="AE158" s="31">
        <f t="shared" si="16"/>
        <v>2</v>
      </c>
      <c r="AF158" s="31">
        <f t="shared" si="16"/>
        <v>0</v>
      </c>
      <c r="AG158" s="31">
        <f t="shared" si="16"/>
        <v>0</v>
      </c>
      <c r="AH158" s="31">
        <f t="shared" si="16"/>
        <v>0</v>
      </c>
      <c r="AI158" s="31">
        <f t="shared" si="16"/>
        <v>0</v>
      </c>
      <c r="AJ158" s="31">
        <f t="shared" si="16"/>
        <v>0</v>
      </c>
      <c r="AK158" s="31">
        <f t="shared" si="16"/>
        <v>2</v>
      </c>
      <c r="AL158" s="31">
        <f t="shared" si="16"/>
        <v>0</v>
      </c>
      <c r="AM158" s="31">
        <f t="shared" si="16"/>
        <v>0</v>
      </c>
      <c r="AN158" s="31">
        <f t="shared" si="16"/>
        <v>0</v>
      </c>
      <c r="AO158" s="31">
        <f t="shared" si="16"/>
        <v>1</v>
      </c>
      <c r="AP158" s="31">
        <f t="shared" si="16"/>
        <v>0</v>
      </c>
      <c r="AQ158" s="31">
        <f t="shared" si="16"/>
        <v>0</v>
      </c>
      <c r="AR158" s="31">
        <f t="shared" si="16"/>
        <v>7</v>
      </c>
      <c r="AS158" s="31">
        <f t="shared" si="16"/>
        <v>40</v>
      </c>
      <c r="AT158" s="31">
        <f t="shared" si="16"/>
        <v>0</v>
      </c>
      <c r="AU158" s="31">
        <f t="shared" si="16"/>
        <v>6</v>
      </c>
      <c r="AV158" s="13">
        <v>853.23</v>
      </c>
    </row>
    <row r="159" spans="1:61" x14ac:dyDescent="0.25">
      <c r="A159" s="6" t="s">
        <v>147</v>
      </c>
      <c r="B159" s="30">
        <v>44</v>
      </c>
      <c r="C159" s="30">
        <v>32</v>
      </c>
      <c r="D159" s="30">
        <v>175</v>
      </c>
      <c r="E159" s="30">
        <v>157</v>
      </c>
      <c r="F159" s="30"/>
      <c r="G159" s="30"/>
      <c r="H159" s="30">
        <v>1</v>
      </c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>
        <v>2</v>
      </c>
      <c r="V159" s="30">
        <v>6</v>
      </c>
      <c r="W159" s="30"/>
      <c r="X159" s="30">
        <v>9</v>
      </c>
      <c r="Y159" s="30">
        <v>30</v>
      </c>
      <c r="Z159" s="30">
        <v>20</v>
      </c>
      <c r="AA159" s="30">
        <v>86</v>
      </c>
      <c r="AB159" s="30">
        <v>72</v>
      </c>
      <c r="AC159" s="30"/>
      <c r="AD159" s="30"/>
      <c r="AE159" s="30">
        <v>1</v>
      </c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>
        <v>2</v>
      </c>
      <c r="AS159" s="30">
        <v>6</v>
      </c>
      <c r="AT159" s="30"/>
      <c r="AU159" s="30">
        <v>5</v>
      </c>
      <c r="AV159" s="12">
        <v>1394.07</v>
      </c>
    </row>
    <row r="160" spans="1:61" x14ac:dyDescent="0.25">
      <c r="A160" s="6" t="s">
        <v>227</v>
      </c>
      <c r="B160" s="30">
        <v>41</v>
      </c>
      <c r="C160" s="30">
        <v>29</v>
      </c>
      <c r="D160" s="30">
        <v>106</v>
      </c>
      <c r="E160" s="30">
        <v>81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>
        <v>1</v>
      </c>
      <c r="S160" s="30"/>
      <c r="T160" s="30"/>
      <c r="U160" s="30">
        <v>14</v>
      </c>
      <c r="V160" s="30">
        <v>8</v>
      </c>
      <c r="W160" s="30"/>
      <c r="X160" s="30">
        <v>2</v>
      </c>
      <c r="Y160" s="30">
        <v>31</v>
      </c>
      <c r="Z160" s="30">
        <v>22</v>
      </c>
      <c r="AA160" s="30">
        <v>74</v>
      </c>
      <c r="AB160" s="30">
        <v>61</v>
      </c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>
        <v>1</v>
      </c>
      <c r="AP160" s="30"/>
      <c r="AQ160" s="30"/>
      <c r="AR160" s="30">
        <v>4</v>
      </c>
      <c r="AS160" s="30">
        <v>7</v>
      </c>
      <c r="AT160" s="30"/>
      <c r="AU160" s="30">
        <v>1</v>
      </c>
      <c r="AV160" s="12">
        <v>1768.65</v>
      </c>
    </row>
    <row r="161" spans="1:48" x14ac:dyDescent="0.25">
      <c r="A161" s="6" t="s">
        <v>148</v>
      </c>
      <c r="B161" s="30">
        <v>9</v>
      </c>
      <c r="C161" s="30">
        <v>6</v>
      </c>
      <c r="D161" s="30">
        <v>18</v>
      </c>
      <c r="E161" s="30">
        <v>11</v>
      </c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>
        <v>7</v>
      </c>
      <c r="V161" s="30"/>
      <c r="W161" s="30"/>
      <c r="X161" s="30"/>
      <c r="Y161" s="30">
        <v>2</v>
      </c>
      <c r="Z161" s="30">
        <v>1</v>
      </c>
      <c r="AA161" s="30">
        <v>3</v>
      </c>
      <c r="AB161" s="30">
        <v>2</v>
      </c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>
        <v>1</v>
      </c>
      <c r="AS161" s="30"/>
      <c r="AT161" s="30"/>
      <c r="AU161" s="30"/>
      <c r="AV161" s="12">
        <v>3250</v>
      </c>
    </row>
    <row r="162" spans="1:48" x14ac:dyDescent="0.25">
      <c r="A162" s="6" t="s">
        <v>149</v>
      </c>
      <c r="B162" s="30">
        <v>12</v>
      </c>
      <c r="C162" s="30">
        <v>9</v>
      </c>
      <c r="D162" s="30">
        <v>166</v>
      </c>
      <c r="E162" s="30">
        <v>162</v>
      </c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>
        <v>3</v>
      </c>
      <c r="W162" s="30"/>
      <c r="X162" s="30">
        <v>1</v>
      </c>
      <c r="Y162" s="30">
        <v>9</v>
      </c>
      <c r="Z162" s="30">
        <v>7</v>
      </c>
      <c r="AA162" s="30">
        <v>160</v>
      </c>
      <c r="AB162" s="30">
        <v>157</v>
      </c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>
        <v>3</v>
      </c>
      <c r="AT162" s="30"/>
      <c r="AU162" s="30"/>
      <c r="AV162" s="12">
        <v>247.77</v>
      </c>
    </row>
    <row r="163" spans="1:48" x14ac:dyDescent="0.25">
      <c r="A163" s="6" t="s">
        <v>150</v>
      </c>
      <c r="B163" s="30">
        <v>2</v>
      </c>
      <c r="C163" s="30">
        <v>1</v>
      </c>
      <c r="D163" s="30">
        <v>6</v>
      </c>
      <c r="E163" s="30">
        <v>2</v>
      </c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>
        <v>4</v>
      </c>
      <c r="W163" s="30"/>
      <c r="X163" s="30"/>
      <c r="Y163" s="30">
        <v>2</v>
      </c>
      <c r="Z163" s="30">
        <v>1</v>
      </c>
      <c r="AA163" s="30">
        <v>6</v>
      </c>
      <c r="AB163" s="30">
        <v>2</v>
      </c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>
        <v>4</v>
      </c>
      <c r="AT163" s="30"/>
      <c r="AU163" s="30"/>
      <c r="AV163" s="12">
        <v>3253.33</v>
      </c>
    </row>
    <row r="164" spans="1:48" x14ac:dyDescent="0.25">
      <c r="A164" s="6" t="s">
        <v>151</v>
      </c>
      <c r="B164" s="30">
        <v>15</v>
      </c>
      <c r="C164" s="30">
        <v>7</v>
      </c>
      <c r="D164" s="30">
        <v>39</v>
      </c>
      <c r="E164" s="30">
        <v>15</v>
      </c>
      <c r="F164" s="30"/>
      <c r="G164" s="30"/>
      <c r="H164" s="30">
        <v>1</v>
      </c>
      <c r="I164" s="30"/>
      <c r="J164" s="30"/>
      <c r="K164" s="30"/>
      <c r="L164" s="30"/>
      <c r="M164" s="30"/>
      <c r="N164" s="30">
        <v>2</v>
      </c>
      <c r="O164" s="30"/>
      <c r="P164" s="30"/>
      <c r="Q164" s="30"/>
      <c r="R164" s="30"/>
      <c r="S164" s="30"/>
      <c r="T164" s="30"/>
      <c r="U164" s="30"/>
      <c r="V164" s="30">
        <v>20</v>
      </c>
      <c r="W164" s="30"/>
      <c r="X164" s="30">
        <v>1</v>
      </c>
      <c r="Y164" s="30">
        <v>14</v>
      </c>
      <c r="Z164" s="30">
        <v>7</v>
      </c>
      <c r="AA164" s="30">
        <v>38</v>
      </c>
      <c r="AB164" s="30">
        <v>15</v>
      </c>
      <c r="AC164" s="30"/>
      <c r="AD164" s="30"/>
      <c r="AE164" s="30">
        <v>1</v>
      </c>
      <c r="AF164" s="30"/>
      <c r="AG164" s="30"/>
      <c r="AH164" s="30"/>
      <c r="AI164" s="30"/>
      <c r="AJ164" s="30"/>
      <c r="AK164" s="30">
        <v>2</v>
      </c>
      <c r="AL164" s="30"/>
      <c r="AM164" s="30"/>
      <c r="AN164" s="30"/>
      <c r="AO164" s="30"/>
      <c r="AP164" s="30"/>
      <c r="AQ164" s="30"/>
      <c r="AR164" s="30"/>
      <c r="AS164" s="30">
        <v>20</v>
      </c>
      <c r="AT164" s="30"/>
      <c r="AU164" s="30"/>
      <c r="AV164" s="12">
        <v>914.32</v>
      </c>
    </row>
    <row r="165" spans="1:48" x14ac:dyDescent="0.25">
      <c r="A165" s="5" t="s">
        <v>152</v>
      </c>
      <c r="B165" s="30">
        <v>19</v>
      </c>
      <c r="C165" s="30">
        <v>14</v>
      </c>
      <c r="D165" s="30">
        <v>26</v>
      </c>
      <c r="E165" s="30">
        <v>18</v>
      </c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>
        <v>1</v>
      </c>
      <c r="V165" s="30">
        <v>4</v>
      </c>
      <c r="W165" s="30"/>
      <c r="X165" s="30">
        <v>3</v>
      </c>
      <c r="Y165" s="30">
        <v>15</v>
      </c>
      <c r="Z165" s="30">
        <v>10</v>
      </c>
      <c r="AA165" s="30">
        <v>20</v>
      </c>
      <c r="AB165" s="30">
        <v>12</v>
      </c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>
        <v>1</v>
      </c>
      <c r="AS165" s="30">
        <v>4</v>
      </c>
      <c r="AT165" s="30"/>
      <c r="AU165" s="30">
        <v>3</v>
      </c>
      <c r="AV165" s="12">
        <v>2270</v>
      </c>
    </row>
    <row r="166" spans="1:48" x14ac:dyDescent="0.25">
      <c r="A166" s="5" t="s">
        <v>153</v>
      </c>
      <c r="B166" s="30">
        <v>18</v>
      </c>
      <c r="C166" s="30">
        <v>10</v>
      </c>
      <c r="D166" s="30">
        <v>84</v>
      </c>
      <c r="E166" s="30">
        <v>57</v>
      </c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>
        <v>19</v>
      </c>
      <c r="S166" s="30"/>
      <c r="T166" s="30"/>
      <c r="U166" s="30">
        <v>3</v>
      </c>
      <c r="V166" s="30">
        <v>2</v>
      </c>
      <c r="W166" s="30"/>
      <c r="X166" s="30">
        <v>3</v>
      </c>
      <c r="Y166" s="30">
        <v>13</v>
      </c>
      <c r="Z166" s="30">
        <v>8</v>
      </c>
      <c r="AA166" s="30">
        <v>61</v>
      </c>
      <c r="AB166" s="30">
        <v>55</v>
      </c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>
        <v>2</v>
      </c>
      <c r="AS166" s="30">
        <v>2</v>
      </c>
      <c r="AT166" s="30"/>
      <c r="AU166" s="30">
        <v>2</v>
      </c>
      <c r="AV166" s="12">
        <v>649.73</v>
      </c>
    </row>
    <row r="167" spans="1:48" x14ac:dyDescent="0.25">
      <c r="A167" s="5" t="s">
        <v>154</v>
      </c>
      <c r="B167" s="30">
        <v>7</v>
      </c>
      <c r="C167" s="30">
        <v>5</v>
      </c>
      <c r="D167" s="30">
        <v>7</v>
      </c>
      <c r="E167" s="30">
        <v>5</v>
      </c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>
        <v>1</v>
      </c>
      <c r="V167" s="30">
        <v>1</v>
      </c>
      <c r="W167" s="30"/>
      <c r="X167" s="30"/>
      <c r="Y167" s="30">
        <v>5</v>
      </c>
      <c r="Z167" s="30">
        <v>3</v>
      </c>
      <c r="AA167" s="30">
        <v>5</v>
      </c>
      <c r="AB167" s="30">
        <v>3</v>
      </c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>
        <v>1</v>
      </c>
      <c r="AS167" s="30">
        <v>1</v>
      </c>
      <c r="AT167" s="30"/>
      <c r="AU167" s="30"/>
      <c r="AV167" s="12">
        <v>2688</v>
      </c>
    </row>
    <row r="168" spans="1:48" x14ac:dyDescent="0.25">
      <c r="A168" s="5" t="s">
        <v>155</v>
      </c>
      <c r="B168" s="30">
        <v>2</v>
      </c>
      <c r="C168" s="30">
        <v>0</v>
      </c>
      <c r="D168" s="30">
        <v>2</v>
      </c>
      <c r="E168" s="30">
        <v>0</v>
      </c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>
        <v>1</v>
      </c>
      <c r="V168" s="30">
        <v>1</v>
      </c>
      <c r="W168" s="30"/>
      <c r="X168" s="30"/>
      <c r="Y168" s="30">
        <v>2</v>
      </c>
      <c r="Z168" s="30">
        <v>0</v>
      </c>
      <c r="AA168" s="30">
        <v>1</v>
      </c>
      <c r="AB168" s="30">
        <v>0</v>
      </c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>
        <v>1</v>
      </c>
      <c r="AT168" s="30"/>
      <c r="AU168" s="30"/>
      <c r="AV168" s="12">
        <v>2800</v>
      </c>
    </row>
    <row r="169" spans="1:48" x14ac:dyDescent="0.25">
      <c r="A169" s="5" t="s">
        <v>156</v>
      </c>
      <c r="B169" s="30">
        <v>2</v>
      </c>
      <c r="C169" s="30">
        <v>2</v>
      </c>
      <c r="D169" s="30">
        <v>55</v>
      </c>
      <c r="E169" s="30">
        <v>55</v>
      </c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>
        <v>2</v>
      </c>
      <c r="Z169" s="30">
        <v>2</v>
      </c>
      <c r="AA169" s="30">
        <v>36</v>
      </c>
      <c r="AB169" s="30">
        <v>36</v>
      </c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12">
        <v>551.33000000000004</v>
      </c>
    </row>
    <row r="170" spans="1:48" s="2" customFormat="1" x14ac:dyDescent="0.25">
      <c r="A170" s="4" t="s">
        <v>157</v>
      </c>
      <c r="B170" s="28">
        <f>SUM(B171:B181)</f>
        <v>145</v>
      </c>
      <c r="C170" s="28">
        <f t="shared" ref="C170:AU170" si="17">SUM(C171:C181)</f>
        <v>82</v>
      </c>
      <c r="D170" s="28">
        <f t="shared" si="17"/>
        <v>688</v>
      </c>
      <c r="E170" s="28">
        <f>SUM(E171:E181)</f>
        <v>482</v>
      </c>
      <c r="F170" s="28">
        <f t="shared" si="17"/>
        <v>0</v>
      </c>
      <c r="G170" s="28">
        <f t="shared" si="17"/>
        <v>0</v>
      </c>
      <c r="H170" s="28">
        <f t="shared" si="17"/>
        <v>7</v>
      </c>
      <c r="I170" s="28">
        <f t="shared" si="17"/>
        <v>0</v>
      </c>
      <c r="J170" s="28">
        <f t="shared" si="17"/>
        <v>0</v>
      </c>
      <c r="K170" s="28">
        <f t="shared" si="17"/>
        <v>0</v>
      </c>
      <c r="L170" s="28">
        <f t="shared" si="17"/>
        <v>8</v>
      </c>
      <c r="M170" s="28">
        <f t="shared" si="17"/>
        <v>5</v>
      </c>
      <c r="N170" s="28">
        <f t="shared" si="17"/>
        <v>6</v>
      </c>
      <c r="O170" s="28">
        <f t="shared" si="17"/>
        <v>0</v>
      </c>
      <c r="P170" s="28">
        <f t="shared" si="17"/>
        <v>0</v>
      </c>
      <c r="Q170" s="28">
        <f t="shared" si="17"/>
        <v>0</v>
      </c>
      <c r="R170" s="28">
        <f t="shared" si="17"/>
        <v>59</v>
      </c>
      <c r="S170" s="28">
        <f t="shared" si="17"/>
        <v>0</v>
      </c>
      <c r="T170" s="28">
        <f t="shared" si="17"/>
        <v>0</v>
      </c>
      <c r="U170" s="28">
        <f t="shared" si="17"/>
        <v>69</v>
      </c>
      <c r="V170" s="28">
        <f t="shared" si="17"/>
        <v>29</v>
      </c>
      <c r="W170" s="28">
        <f t="shared" si="17"/>
        <v>2</v>
      </c>
      <c r="X170" s="28">
        <f t="shared" si="17"/>
        <v>21</v>
      </c>
      <c r="Y170" s="28">
        <f t="shared" si="17"/>
        <v>73</v>
      </c>
      <c r="Z170" s="28">
        <f t="shared" si="17"/>
        <v>46</v>
      </c>
      <c r="AA170" s="28">
        <f t="shared" si="17"/>
        <v>166</v>
      </c>
      <c r="AB170" s="28">
        <f>SUM(AB171:AB181)</f>
        <v>104</v>
      </c>
      <c r="AC170" s="28">
        <f t="shared" si="17"/>
        <v>0</v>
      </c>
      <c r="AD170" s="28">
        <f t="shared" si="17"/>
        <v>0</v>
      </c>
      <c r="AE170" s="28">
        <f t="shared" si="17"/>
        <v>0</v>
      </c>
      <c r="AF170" s="28">
        <f t="shared" si="17"/>
        <v>0</v>
      </c>
      <c r="AG170" s="28">
        <f t="shared" si="17"/>
        <v>0</v>
      </c>
      <c r="AH170" s="28">
        <f t="shared" si="17"/>
        <v>0</v>
      </c>
      <c r="AI170" s="28">
        <f t="shared" si="17"/>
        <v>3</v>
      </c>
      <c r="AJ170" s="28">
        <f t="shared" si="17"/>
        <v>1</v>
      </c>
      <c r="AK170" s="28">
        <f t="shared" si="17"/>
        <v>5</v>
      </c>
      <c r="AL170" s="28">
        <f t="shared" si="17"/>
        <v>0</v>
      </c>
      <c r="AM170" s="28">
        <f t="shared" si="17"/>
        <v>0</v>
      </c>
      <c r="AN170" s="28">
        <f t="shared" si="17"/>
        <v>0</v>
      </c>
      <c r="AO170" s="28">
        <f t="shared" si="17"/>
        <v>7</v>
      </c>
      <c r="AP170" s="28">
        <f t="shared" si="17"/>
        <v>0</v>
      </c>
      <c r="AQ170" s="28">
        <f t="shared" si="17"/>
        <v>0</v>
      </c>
      <c r="AR170" s="28">
        <f t="shared" si="17"/>
        <v>32</v>
      </c>
      <c r="AS170" s="28">
        <f t="shared" si="17"/>
        <v>13</v>
      </c>
      <c r="AT170" s="28">
        <f t="shared" si="17"/>
        <v>0</v>
      </c>
      <c r="AU170" s="28">
        <f t="shared" si="17"/>
        <v>1</v>
      </c>
      <c r="AV170" s="11">
        <v>1465.9</v>
      </c>
    </row>
    <row r="171" spans="1:48" x14ac:dyDescent="0.25">
      <c r="A171" s="5" t="s">
        <v>228</v>
      </c>
      <c r="B171" s="30">
        <v>10</v>
      </c>
      <c r="C171" s="30">
        <v>3</v>
      </c>
      <c r="D171" s="30">
        <v>54</v>
      </c>
      <c r="E171" s="30">
        <v>3</v>
      </c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>
        <v>19</v>
      </c>
      <c r="S171" s="30"/>
      <c r="T171" s="30"/>
      <c r="U171" s="30">
        <v>1</v>
      </c>
      <c r="V171" s="30">
        <v>17</v>
      </c>
      <c r="W171" s="30"/>
      <c r="X171" s="30">
        <v>14</v>
      </c>
      <c r="Y171" s="30">
        <v>5</v>
      </c>
      <c r="Z171" s="30">
        <v>3</v>
      </c>
      <c r="AA171" s="30">
        <v>8</v>
      </c>
      <c r="AB171" s="30">
        <v>3</v>
      </c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>
        <v>5</v>
      </c>
      <c r="AT171" s="30"/>
      <c r="AU171" s="30"/>
      <c r="AV171" s="12">
        <v>1945</v>
      </c>
    </row>
    <row r="172" spans="1:48" x14ac:dyDescent="0.25">
      <c r="A172" s="5" t="s">
        <v>158</v>
      </c>
      <c r="B172" s="30">
        <v>37</v>
      </c>
      <c r="C172" s="30">
        <v>33</v>
      </c>
      <c r="D172" s="30">
        <v>129</v>
      </c>
      <c r="E172" s="30">
        <v>123</v>
      </c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>
        <v>4</v>
      </c>
      <c r="V172" s="30">
        <v>2</v>
      </c>
      <c r="W172" s="30"/>
      <c r="X172" s="30"/>
      <c r="Y172" s="30">
        <v>22</v>
      </c>
      <c r="Z172" s="30">
        <v>20</v>
      </c>
      <c r="AA172" s="30">
        <v>61</v>
      </c>
      <c r="AB172" s="30">
        <v>59</v>
      </c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>
        <v>2</v>
      </c>
      <c r="AT172" s="30"/>
      <c r="AU172" s="30"/>
      <c r="AV172" s="12">
        <v>531.66999999999996</v>
      </c>
    </row>
    <row r="173" spans="1:48" x14ac:dyDescent="0.25">
      <c r="A173" s="5" t="s">
        <v>159</v>
      </c>
      <c r="B173" s="30">
        <v>4</v>
      </c>
      <c r="C173" s="30">
        <v>3</v>
      </c>
      <c r="D173" s="30">
        <v>23</v>
      </c>
      <c r="E173" s="30">
        <v>22</v>
      </c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>
        <v>1</v>
      </c>
      <c r="V173" s="30"/>
      <c r="W173" s="30"/>
      <c r="X173" s="30"/>
      <c r="Y173" s="30">
        <v>4</v>
      </c>
      <c r="Z173" s="30">
        <v>3</v>
      </c>
      <c r="AA173" s="30">
        <v>12</v>
      </c>
      <c r="AB173" s="30">
        <v>11</v>
      </c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>
        <v>1</v>
      </c>
      <c r="AS173" s="30"/>
      <c r="AT173" s="30"/>
      <c r="AU173" s="30"/>
      <c r="AV173" s="12">
        <v>830</v>
      </c>
    </row>
    <row r="174" spans="1:48" x14ac:dyDescent="0.25">
      <c r="A174" s="5" t="s">
        <v>160</v>
      </c>
      <c r="B174" s="30">
        <v>5</v>
      </c>
      <c r="C174" s="30">
        <v>4</v>
      </c>
      <c r="D174" s="30">
        <v>5</v>
      </c>
      <c r="E174" s="30">
        <v>4</v>
      </c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>
        <v>1</v>
      </c>
      <c r="V174" s="30"/>
      <c r="W174" s="30"/>
      <c r="X174" s="30"/>
      <c r="Y174" s="30">
        <v>4</v>
      </c>
      <c r="Z174" s="30">
        <v>3</v>
      </c>
      <c r="AA174" s="30">
        <v>4</v>
      </c>
      <c r="AB174" s="30">
        <v>3</v>
      </c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>
        <v>1</v>
      </c>
      <c r="AS174" s="30"/>
      <c r="AT174" s="30"/>
      <c r="AU174" s="30"/>
      <c r="AV174" s="12">
        <v>2233.87</v>
      </c>
    </row>
    <row r="175" spans="1:48" x14ac:dyDescent="0.25">
      <c r="A175" s="5" t="s">
        <v>161</v>
      </c>
      <c r="B175" s="30">
        <v>2</v>
      </c>
      <c r="C175" s="30">
        <v>0</v>
      </c>
      <c r="D175" s="30">
        <v>4</v>
      </c>
      <c r="E175" s="30">
        <v>0</v>
      </c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>
        <v>2</v>
      </c>
      <c r="S175" s="30"/>
      <c r="T175" s="30"/>
      <c r="U175" s="30"/>
      <c r="V175" s="30">
        <v>2</v>
      </c>
      <c r="W175" s="30"/>
      <c r="X175" s="30"/>
      <c r="Y175" s="30">
        <v>0</v>
      </c>
      <c r="Z175" s="30">
        <v>0</v>
      </c>
      <c r="AA175" s="30">
        <v>0</v>
      </c>
      <c r="AB175" s="30">
        <v>0</v>
      </c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12"/>
    </row>
    <row r="176" spans="1:48" x14ac:dyDescent="0.25">
      <c r="A176" s="5" t="s">
        <v>162</v>
      </c>
      <c r="B176" s="30">
        <v>3</v>
      </c>
      <c r="C176" s="30">
        <v>2</v>
      </c>
      <c r="D176" s="30">
        <v>3</v>
      </c>
      <c r="E176" s="30">
        <v>2</v>
      </c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>
        <v>1</v>
      </c>
      <c r="Y176" s="30">
        <v>1</v>
      </c>
      <c r="Z176" s="30">
        <v>1</v>
      </c>
      <c r="AA176" s="30">
        <v>1</v>
      </c>
      <c r="AB176" s="30">
        <v>1</v>
      </c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12">
        <v>2320</v>
      </c>
    </row>
    <row r="177" spans="1:61" x14ac:dyDescent="0.25">
      <c r="A177" s="5" t="s">
        <v>163</v>
      </c>
      <c r="B177" s="30">
        <v>13</v>
      </c>
      <c r="C177" s="30">
        <v>6</v>
      </c>
      <c r="D177" s="30">
        <v>15</v>
      </c>
      <c r="E177" s="30">
        <v>6</v>
      </c>
      <c r="F177" s="30"/>
      <c r="G177" s="30"/>
      <c r="H177" s="30"/>
      <c r="I177" s="30"/>
      <c r="J177" s="30"/>
      <c r="K177" s="30"/>
      <c r="L177" s="30"/>
      <c r="M177" s="30">
        <v>5</v>
      </c>
      <c r="N177" s="30"/>
      <c r="O177" s="30"/>
      <c r="P177" s="30"/>
      <c r="Q177" s="30"/>
      <c r="R177" s="30"/>
      <c r="S177" s="30"/>
      <c r="T177" s="30"/>
      <c r="U177" s="30"/>
      <c r="V177" s="30">
        <v>4</v>
      </c>
      <c r="W177" s="30"/>
      <c r="X177" s="30"/>
      <c r="Y177" s="30">
        <v>6</v>
      </c>
      <c r="Z177" s="30">
        <v>3</v>
      </c>
      <c r="AA177" s="30">
        <v>7</v>
      </c>
      <c r="AB177" s="30">
        <v>2</v>
      </c>
      <c r="AC177" s="30"/>
      <c r="AD177" s="30"/>
      <c r="AE177" s="30"/>
      <c r="AF177" s="30"/>
      <c r="AG177" s="30"/>
      <c r="AH177" s="30"/>
      <c r="AI177" s="30"/>
      <c r="AJ177" s="30">
        <v>1</v>
      </c>
      <c r="AK177" s="30"/>
      <c r="AL177" s="30"/>
      <c r="AM177" s="30"/>
      <c r="AN177" s="30"/>
      <c r="AO177" s="30"/>
      <c r="AP177" s="30"/>
      <c r="AQ177" s="30"/>
      <c r="AR177" s="30"/>
      <c r="AS177" s="30">
        <v>4</v>
      </c>
      <c r="AT177" s="30"/>
      <c r="AU177" s="30"/>
      <c r="AV177" s="12">
        <v>1705.71</v>
      </c>
    </row>
    <row r="178" spans="1:61" x14ac:dyDescent="0.25">
      <c r="A178" s="5" t="s">
        <v>164</v>
      </c>
      <c r="B178" s="30">
        <v>22</v>
      </c>
      <c r="C178" s="30">
        <v>5</v>
      </c>
      <c r="D178" s="30">
        <v>36</v>
      </c>
      <c r="E178" s="30">
        <v>10</v>
      </c>
      <c r="F178" s="30"/>
      <c r="G178" s="30"/>
      <c r="H178" s="30">
        <v>7</v>
      </c>
      <c r="I178" s="30"/>
      <c r="J178" s="30"/>
      <c r="K178" s="30"/>
      <c r="L178" s="30">
        <v>4</v>
      </c>
      <c r="M178" s="30"/>
      <c r="N178" s="30">
        <v>6</v>
      </c>
      <c r="O178" s="30"/>
      <c r="P178" s="30"/>
      <c r="Q178" s="30"/>
      <c r="R178" s="30"/>
      <c r="S178" s="30"/>
      <c r="T178" s="30"/>
      <c r="U178" s="30">
        <v>1</v>
      </c>
      <c r="V178" s="30">
        <v>2</v>
      </c>
      <c r="W178" s="30"/>
      <c r="X178" s="30">
        <v>6</v>
      </c>
      <c r="Y178" s="30">
        <v>10</v>
      </c>
      <c r="Z178" s="30">
        <v>3</v>
      </c>
      <c r="AA178" s="30">
        <v>20</v>
      </c>
      <c r="AB178" s="30">
        <v>8</v>
      </c>
      <c r="AC178" s="30"/>
      <c r="AD178" s="30"/>
      <c r="AE178" s="30"/>
      <c r="AF178" s="30"/>
      <c r="AG178" s="30"/>
      <c r="AH178" s="30"/>
      <c r="AI178" s="30">
        <v>3</v>
      </c>
      <c r="AJ178" s="30"/>
      <c r="AK178" s="30">
        <v>5</v>
      </c>
      <c r="AL178" s="30"/>
      <c r="AM178" s="30"/>
      <c r="AN178" s="30"/>
      <c r="AO178" s="30"/>
      <c r="AP178" s="30"/>
      <c r="AQ178" s="30"/>
      <c r="AR178" s="30">
        <v>1</v>
      </c>
      <c r="AS178" s="30">
        <v>2</v>
      </c>
      <c r="AT178" s="30"/>
      <c r="AU178" s="30">
        <v>1</v>
      </c>
      <c r="AV178" s="12">
        <v>1113.8800000000001</v>
      </c>
    </row>
    <row r="179" spans="1:61" x14ac:dyDescent="0.25">
      <c r="A179" s="5" t="s">
        <v>165</v>
      </c>
      <c r="B179" s="30">
        <v>10</v>
      </c>
      <c r="C179" s="30">
        <v>9</v>
      </c>
      <c r="D179" s="30">
        <v>113</v>
      </c>
      <c r="E179" s="30">
        <v>103</v>
      </c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>
        <v>10</v>
      </c>
      <c r="V179" s="30"/>
      <c r="W179" s="30"/>
      <c r="X179" s="30"/>
      <c r="Y179" s="30">
        <v>3</v>
      </c>
      <c r="Z179" s="30">
        <v>2</v>
      </c>
      <c r="AA179" s="30">
        <v>17</v>
      </c>
      <c r="AB179" s="30">
        <v>8</v>
      </c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>
        <v>9</v>
      </c>
      <c r="AS179" s="30"/>
      <c r="AT179" s="30"/>
      <c r="AU179" s="30"/>
      <c r="AV179" s="12">
        <v>2411.11</v>
      </c>
    </row>
    <row r="180" spans="1:61" x14ac:dyDescent="0.25">
      <c r="A180" s="5" t="s">
        <v>166</v>
      </c>
      <c r="B180" s="30">
        <v>11</v>
      </c>
      <c r="C180" s="30">
        <v>10</v>
      </c>
      <c r="D180" s="30">
        <v>16</v>
      </c>
      <c r="E180" s="30">
        <v>14</v>
      </c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>
        <v>2</v>
      </c>
      <c r="X180" s="30"/>
      <c r="Y180" s="30">
        <v>7</v>
      </c>
      <c r="Z180" s="30">
        <v>7</v>
      </c>
      <c r="AA180" s="30">
        <v>8</v>
      </c>
      <c r="AB180" s="30">
        <v>8</v>
      </c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12">
        <v>2170</v>
      </c>
    </row>
    <row r="181" spans="1:61" x14ac:dyDescent="0.25">
      <c r="A181" s="5" t="s">
        <v>167</v>
      </c>
      <c r="B181" s="30">
        <v>28</v>
      </c>
      <c r="C181" s="30">
        <v>7</v>
      </c>
      <c r="D181" s="30">
        <v>290</v>
      </c>
      <c r="E181" s="30">
        <v>195</v>
      </c>
      <c r="F181" s="30"/>
      <c r="G181" s="30"/>
      <c r="H181" s="30"/>
      <c r="I181" s="30"/>
      <c r="J181" s="30"/>
      <c r="K181" s="30"/>
      <c r="L181" s="30">
        <v>4</v>
      </c>
      <c r="M181" s="30"/>
      <c r="N181" s="30"/>
      <c r="O181" s="30"/>
      <c r="P181" s="30"/>
      <c r="Q181" s="30"/>
      <c r="R181" s="30">
        <v>38</v>
      </c>
      <c r="S181" s="30"/>
      <c r="T181" s="30"/>
      <c r="U181" s="30">
        <v>51</v>
      </c>
      <c r="V181" s="30">
        <v>2</v>
      </c>
      <c r="W181" s="30"/>
      <c r="X181" s="30"/>
      <c r="Y181" s="30">
        <v>11</v>
      </c>
      <c r="Z181" s="30">
        <v>1</v>
      </c>
      <c r="AA181" s="30">
        <v>28</v>
      </c>
      <c r="AB181" s="30">
        <v>1</v>
      </c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>
        <v>7</v>
      </c>
      <c r="AP181" s="30"/>
      <c r="AQ181" s="30"/>
      <c r="AR181" s="30">
        <v>20</v>
      </c>
      <c r="AS181" s="30"/>
      <c r="AT181" s="30"/>
      <c r="AU181" s="30"/>
      <c r="AV181" s="12">
        <v>2940.49</v>
      </c>
    </row>
    <row r="182" spans="1:61" s="2" customFormat="1" x14ac:dyDescent="0.25">
      <c r="A182" s="4" t="s">
        <v>168</v>
      </c>
      <c r="B182" s="28">
        <f>SUM(B183:B188)</f>
        <v>171</v>
      </c>
      <c r="C182" s="28">
        <f t="shared" ref="C182:AU182" si="18">SUM(C183:C188)</f>
        <v>30</v>
      </c>
      <c r="D182" s="28">
        <f t="shared" si="18"/>
        <v>886</v>
      </c>
      <c r="E182" s="28">
        <f>SUM(E183:E188)</f>
        <v>107</v>
      </c>
      <c r="F182" s="28">
        <f t="shared" si="18"/>
        <v>0</v>
      </c>
      <c r="G182" s="28">
        <f t="shared" si="18"/>
        <v>0</v>
      </c>
      <c r="H182" s="28">
        <f t="shared" si="18"/>
        <v>20</v>
      </c>
      <c r="I182" s="28">
        <f t="shared" si="18"/>
        <v>0</v>
      </c>
      <c r="J182" s="28">
        <f t="shared" si="18"/>
        <v>3</v>
      </c>
      <c r="K182" s="28">
        <f t="shared" si="18"/>
        <v>57</v>
      </c>
      <c r="L182" s="28">
        <f t="shared" si="18"/>
        <v>88</v>
      </c>
      <c r="M182" s="28">
        <f t="shared" si="18"/>
        <v>515</v>
      </c>
      <c r="N182" s="28">
        <f t="shared" si="18"/>
        <v>4</v>
      </c>
      <c r="O182" s="28">
        <f t="shared" si="18"/>
        <v>0</v>
      </c>
      <c r="P182" s="28">
        <f t="shared" si="18"/>
        <v>0</v>
      </c>
      <c r="Q182" s="28">
        <f t="shared" si="18"/>
        <v>0</v>
      </c>
      <c r="R182" s="28">
        <f t="shared" si="18"/>
        <v>28</v>
      </c>
      <c r="S182" s="28">
        <f t="shared" si="18"/>
        <v>42</v>
      </c>
      <c r="T182" s="28">
        <f t="shared" si="18"/>
        <v>0</v>
      </c>
      <c r="U182" s="28">
        <f t="shared" si="18"/>
        <v>6</v>
      </c>
      <c r="V182" s="28">
        <f t="shared" si="18"/>
        <v>4</v>
      </c>
      <c r="W182" s="28">
        <f t="shared" si="18"/>
        <v>0</v>
      </c>
      <c r="X182" s="28">
        <f t="shared" si="18"/>
        <v>12</v>
      </c>
      <c r="Y182" s="28">
        <f t="shared" si="18"/>
        <v>113</v>
      </c>
      <c r="Z182" s="28">
        <f t="shared" si="18"/>
        <v>19</v>
      </c>
      <c r="AA182" s="28">
        <f t="shared" si="18"/>
        <v>316</v>
      </c>
      <c r="AB182" s="28">
        <f>SUM(AB183:AB188)</f>
        <v>77</v>
      </c>
      <c r="AC182" s="28">
        <f t="shared" si="18"/>
        <v>0</v>
      </c>
      <c r="AD182" s="28">
        <f t="shared" si="18"/>
        <v>0</v>
      </c>
      <c r="AE182" s="28">
        <f t="shared" si="18"/>
        <v>17</v>
      </c>
      <c r="AF182" s="28">
        <f t="shared" si="18"/>
        <v>0</v>
      </c>
      <c r="AG182" s="28">
        <f t="shared" si="18"/>
        <v>1</v>
      </c>
      <c r="AH182" s="28">
        <f t="shared" si="18"/>
        <v>35</v>
      </c>
      <c r="AI182" s="28">
        <f t="shared" si="18"/>
        <v>31</v>
      </c>
      <c r="AJ182" s="28">
        <f t="shared" si="18"/>
        <v>120</v>
      </c>
      <c r="AK182" s="28">
        <f t="shared" si="18"/>
        <v>0</v>
      </c>
      <c r="AL182" s="28">
        <f t="shared" si="18"/>
        <v>0</v>
      </c>
      <c r="AM182" s="28">
        <f t="shared" si="18"/>
        <v>0</v>
      </c>
      <c r="AN182" s="28">
        <f t="shared" si="18"/>
        <v>0</v>
      </c>
      <c r="AO182" s="28">
        <f t="shared" si="18"/>
        <v>15</v>
      </c>
      <c r="AP182" s="28">
        <f t="shared" si="18"/>
        <v>18</v>
      </c>
      <c r="AQ182" s="28">
        <f t="shared" si="18"/>
        <v>0</v>
      </c>
      <c r="AR182" s="28">
        <f t="shared" si="18"/>
        <v>2</v>
      </c>
      <c r="AS182" s="28">
        <f t="shared" si="18"/>
        <v>0</v>
      </c>
      <c r="AT182" s="28">
        <f t="shared" si="18"/>
        <v>0</v>
      </c>
      <c r="AU182" s="28">
        <f t="shared" si="18"/>
        <v>0</v>
      </c>
      <c r="AV182" s="11">
        <v>1285.49</v>
      </c>
    </row>
    <row r="183" spans="1:61" x14ac:dyDescent="0.25">
      <c r="A183" s="5" t="s">
        <v>169</v>
      </c>
      <c r="B183" s="30">
        <v>5</v>
      </c>
      <c r="C183" s="30">
        <v>0</v>
      </c>
      <c r="D183" s="30">
        <v>6</v>
      </c>
      <c r="E183" s="30">
        <v>0</v>
      </c>
      <c r="F183" s="30"/>
      <c r="G183" s="30"/>
      <c r="H183" s="30"/>
      <c r="I183" s="30"/>
      <c r="J183" s="30"/>
      <c r="K183" s="30">
        <v>4</v>
      </c>
      <c r="L183" s="30">
        <v>1</v>
      </c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>
        <v>1</v>
      </c>
      <c r="Y183" s="30">
        <v>1</v>
      </c>
      <c r="Z183" s="30">
        <v>0</v>
      </c>
      <c r="AA183" s="30">
        <v>2</v>
      </c>
      <c r="AB183" s="30">
        <v>0</v>
      </c>
      <c r="AC183" s="30"/>
      <c r="AD183" s="30"/>
      <c r="AE183" s="30"/>
      <c r="AF183" s="30"/>
      <c r="AG183" s="30"/>
      <c r="AH183" s="30">
        <v>2</v>
      </c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12">
        <v>1100</v>
      </c>
    </row>
    <row r="184" spans="1:61" x14ac:dyDescent="0.25">
      <c r="A184" s="5" t="s">
        <v>170</v>
      </c>
      <c r="B184" s="30">
        <v>7</v>
      </c>
      <c r="C184" s="30">
        <v>3</v>
      </c>
      <c r="D184" s="30">
        <v>13</v>
      </c>
      <c r="E184" s="30">
        <v>6</v>
      </c>
      <c r="F184" s="30"/>
      <c r="G184" s="30"/>
      <c r="H184" s="30"/>
      <c r="I184" s="30"/>
      <c r="J184" s="30"/>
      <c r="K184" s="30"/>
      <c r="L184" s="30">
        <v>5</v>
      </c>
      <c r="M184" s="30">
        <v>1</v>
      </c>
      <c r="N184" s="30"/>
      <c r="O184" s="30"/>
      <c r="P184" s="30"/>
      <c r="Q184" s="30"/>
      <c r="R184" s="30"/>
      <c r="S184" s="30"/>
      <c r="T184" s="30"/>
      <c r="U184" s="30">
        <v>1</v>
      </c>
      <c r="V184" s="30"/>
      <c r="W184" s="30"/>
      <c r="X184" s="30"/>
      <c r="Y184" s="30">
        <v>4</v>
      </c>
      <c r="Z184" s="30">
        <v>2</v>
      </c>
      <c r="AA184" s="30">
        <v>5</v>
      </c>
      <c r="AB184" s="30">
        <v>3</v>
      </c>
      <c r="AC184" s="30"/>
      <c r="AD184" s="30"/>
      <c r="AE184" s="30"/>
      <c r="AF184" s="30"/>
      <c r="AG184" s="30"/>
      <c r="AH184" s="30"/>
      <c r="AI184" s="30">
        <v>1</v>
      </c>
      <c r="AJ184" s="30">
        <v>1</v>
      </c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12">
        <v>3903.42</v>
      </c>
    </row>
    <row r="185" spans="1:61" x14ac:dyDescent="0.25">
      <c r="A185" s="5" t="s">
        <v>171</v>
      </c>
      <c r="B185" s="30">
        <v>131</v>
      </c>
      <c r="C185" s="30">
        <v>19</v>
      </c>
      <c r="D185" s="30">
        <v>310</v>
      </c>
      <c r="E185" s="30">
        <v>35</v>
      </c>
      <c r="F185" s="30"/>
      <c r="G185" s="30"/>
      <c r="H185" s="30">
        <v>20</v>
      </c>
      <c r="I185" s="30"/>
      <c r="J185" s="30">
        <v>3</v>
      </c>
      <c r="K185" s="30">
        <v>51</v>
      </c>
      <c r="L185" s="30">
        <v>51</v>
      </c>
      <c r="M185" s="30">
        <v>114</v>
      </c>
      <c r="N185" s="30"/>
      <c r="O185" s="30"/>
      <c r="P185" s="30"/>
      <c r="Q185" s="30"/>
      <c r="R185" s="30">
        <v>28</v>
      </c>
      <c r="S185" s="30">
        <v>2</v>
      </c>
      <c r="T185" s="30"/>
      <c r="U185" s="30">
        <v>2</v>
      </c>
      <c r="V185" s="30">
        <v>4</v>
      </c>
      <c r="W185" s="30"/>
      <c r="X185" s="30"/>
      <c r="Y185" s="30">
        <v>92</v>
      </c>
      <c r="Z185" s="30">
        <v>10</v>
      </c>
      <c r="AA185" s="30">
        <v>165</v>
      </c>
      <c r="AB185" s="30">
        <v>12</v>
      </c>
      <c r="AC185" s="30"/>
      <c r="AD185" s="30"/>
      <c r="AE185" s="30">
        <v>17</v>
      </c>
      <c r="AF185" s="30"/>
      <c r="AG185" s="30">
        <v>1</v>
      </c>
      <c r="AH185" s="30">
        <v>33</v>
      </c>
      <c r="AI185" s="30">
        <v>29</v>
      </c>
      <c r="AJ185" s="30">
        <v>54</v>
      </c>
      <c r="AK185" s="30"/>
      <c r="AL185" s="30"/>
      <c r="AM185" s="30"/>
      <c r="AN185" s="30"/>
      <c r="AO185" s="30">
        <v>15</v>
      </c>
      <c r="AP185" s="30">
        <v>2</v>
      </c>
      <c r="AQ185" s="30"/>
      <c r="AR185" s="30">
        <v>2</v>
      </c>
      <c r="AS185" s="30"/>
      <c r="AT185" s="30"/>
      <c r="AU185" s="30"/>
      <c r="AV185" s="12">
        <v>1966.12</v>
      </c>
    </row>
    <row r="186" spans="1:61" x14ac:dyDescent="0.25">
      <c r="A186" s="5" t="s">
        <v>172</v>
      </c>
      <c r="B186" s="30">
        <v>1</v>
      </c>
      <c r="C186" s="30">
        <v>1</v>
      </c>
      <c r="D186" s="30">
        <v>1</v>
      </c>
      <c r="E186" s="30">
        <v>1</v>
      </c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>
        <v>1</v>
      </c>
      <c r="Z186" s="30">
        <v>1</v>
      </c>
      <c r="AA186" s="30">
        <v>1</v>
      </c>
      <c r="AB186" s="30">
        <v>1</v>
      </c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12">
        <v>2400</v>
      </c>
    </row>
    <row r="187" spans="1:61" x14ac:dyDescent="0.25">
      <c r="A187" s="5" t="s">
        <v>173</v>
      </c>
      <c r="B187" s="30">
        <v>26</v>
      </c>
      <c r="C187" s="30">
        <v>6</v>
      </c>
      <c r="D187" s="30">
        <v>555</v>
      </c>
      <c r="E187" s="30">
        <v>64</v>
      </c>
      <c r="F187" s="30"/>
      <c r="G187" s="30"/>
      <c r="H187" s="30"/>
      <c r="I187" s="30"/>
      <c r="J187" s="30"/>
      <c r="K187" s="30">
        <v>2</v>
      </c>
      <c r="L187" s="30">
        <v>31</v>
      </c>
      <c r="M187" s="30">
        <v>400</v>
      </c>
      <c r="N187" s="30">
        <v>4</v>
      </c>
      <c r="O187" s="30"/>
      <c r="P187" s="30"/>
      <c r="Q187" s="30"/>
      <c r="R187" s="30"/>
      <c r="S187" s="30">
        <v>40</v>
      </c>
      <c r="T187" s="30"/>
      <c r="U187" s="30">
        <v>3</v>
      </c>
      <c r="V187" s="30"/>
      <c r="W187" s="30"/>
      <c r="X187" s="30">
        <v>11</v>
      </c>
      <c r="Y187" s="30">
        <v>14</v>
      </c>
      <c r="Z187" s="30">
        <v>5</v>
      </c>
      <c r="AA187" s="30">
        <v>142</v>
      </c>
      <c r="AB187" s="30">
        <v>60</v>
      </c>
      <c r="AC187" s="30"/>
      <c r="AD187" s="30"/>
      <c r="AE187" s="30"/>
      <c r="AF187" s="30"/>
      <c r="AG187" s="30"/>
      <c r="AH187" s="30"/>
      <c r="AI187" s="30">
        <v>1</v>
      </c>
      <c r="AJ187" s="30">
        <v>65</v>
      </c>
      <c r="AK187" s="30"/>
      <c r="AL187" s="30"/>
      <c r="AM187" s="30"/>
      <c r="AN187" s="30"/>
      <c r="AO187" s="30"/>
      <c r="AP187" s="30">
        <v>16</v>
      </c>
      <c r="AQ187" s="30"/>
      <c r="AR187" s="30"/>
      <c r="AS187" s="30"/>
      <c r="AT187" s="30"/>
      <c r="AU187" s="30"/>
      <c r="AV187" s="12">
        <v>398.37</v>
      </c>
    </row>
    <row r="188" spans="1:61" x14ac:dyDescent="0.25">
      <c r="A188" s="5" t="s">
        <v>174</v>
      </c>
      <c r="B188" s="30">
        <v>1</v>
      </c>
      <c r="C188" s="30">
        <v>1</v>
      </c>
      <c r="D188" s="30">
        <v>1</v>
      </c>
      <c r="E188" s="30">
        <v>1</v>
      </c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>
        <v>1</v>
      </c>
      <c r="Z188" s="30">
        <v>1</v>
      </c>
      <c r="AA188" s="30">
        <v>1</v>
      </c>
      <c r="AB188" s="30">
        <v>1</v>
      </c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12">
        <v>1120</v>
      </c>
    </row>
    <row r="189" spans="1:61" x14ac:dyDescent="0.25">
      <c r="A189" s="5" t="s">
        <v>229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</row>
    <row r="190" spans="1:61" s="2" customFormat="1" x14ac:dyDescent="0.25">
      <c r="A190" s="4" t="s">
        <v>175</v>
      </c>
      <c r="B190" s="28">
        <f>B191+B194+B197+B198+B199+B200+B201+B202+B203+B204</f>
        <v>732</v>
      </c>
      <c r="C190" s="28">
        <f t="shared" ref="C190:AU190" si="19">C191+C194+C197+C198+C199+C200+C201+C202+C203+C204</f>
        <v>382</v>
      </c>
      <c r="D190" s="28">
        <f t="shared" si="19"/>
        <v>2127</v>
      </c>
      <c r="E190" s="28">
        <f>E191+E194+E197+E198+E199+E200+E201+E202+E203+E204</f>
        <v>1227</v>
      </c>
      <c r="F190" s="28">
        <f t="shared" si="19"/>
        <v>67</v>
      </c>
      <c r="G190" s="28">
        <f t="shared" si="19"/>
        <v>0</v>
      </c>
      <c r="H190" s="28">
        <f t="shared" si="19"/>
        <v>159</v>
      </c>
      <c r="I190" s="28">
        <f t="shared" si="19"/>
        <v>0</v>
      </c>
      <c r="J190" s="28">
        <f t="shared" si="19"/>
        <v>4</v>
      </c>
      <c r="K190" s="28">
        <f t="shared" si="19"/>
        <v>27</v>
      </c>
      <c r="L190" s="28">
        <f t="shared" si="19"/>
        <v>163</v>
      </c>
      <c r="M190" s="28">
        <f t="shared" si="19"/>
        <v>33</v>
      </c>
      <c r="N190" s="28">
        <f t="shared" si="19"/>
        <v>3</v>
      </c>
      <c r="O190" s="28">
        <f t="shared" si="19"/>
        <v>29</v>
      </c>
      <c r="P190" s="28">
        <f t="shared" si="19"/>
        <v>56</v>
      </c>
      <c r="Q190" s="28">
        <f t="shared" si="19"/>
        <v>3</v>
      </c>
      <c r="R190" s="28">
        <f t="shared" si="19"/>
        <v>251</v>
      </c>
      <c r="S190" s="28">
        <f t="shared" si="19"/>
        <v>24</v>
      </c>
      <c r="T190" s="28">
        <f t="shared" si="19"/>
        <v>0</v>
      </c>
      <c r="U190" s="28">
        <f t="shared" si="19"/>
        <v>59</v>
      </c>
      <c r="V190" s="28">
        <f t="shared" si="19"/>
        <v>12</v>
      </c>
      <c r="W190" s="28">
        <f t="shared" si="19"/>
        <v>1</v>
      </c>
      <c r="X190" s="28">
        <f t="shared" si="19"/>
        <v>5</v>
      </c>
      <c r="Y190" s="28">
        <f t="shared" si="19"/>
        <v>335</v>
      </c>
      <c r="Z190" s="28">
        <f t="shared" si="19"/>
        <v>180</v>
      </c>
      <c r="AA190" s="28">
        <f t="shared" si="19"/>
        <v>765</v>
      </c>
      <c r="AB190" s="28">
        <f>AB191+AB194+AB197+AB198+AB199+AB200+AB201+AB202+AB203+AB204</f>
        <v>464</v>
      </c>
      <c r="AC190" s="28">
        <f t="shared" si="19"/>
        <v>0</v>
      </c>
      <c r="AD190" s="28">
        <f t="shared" si="19"/>
        <v>0</v>
      </c>
      <c r="AE190" s="28">
        <f t="shared" si="19"/>
        <v>54</v>
      </c>
      <c r="AF190" s="28">
        <f t="shared" si="19"/>
        <v>0</v>
      </c>
      <c r="AG190" s="28">
        <f t="shared" si="19"/>
        <v>0</v>
      </c>
      <c r="AH190" s="28">
        <f t="shared" si="19"/>
        <v>15</v>
      </c>
      <c r="AI190" s="28">
        <f t="shared" si="19"/>
        <v>54</v>
      </c>
      <c r="AJ190" s="28">
        <f t="shared" si="19"/>
        <v>17</v>
      </c>
      <c r="AK190" s="28">
        <f t="shared" si="19"/>
        <v>0</v>
      </c>
      <c r="AL190" s="28">
        <f t="shared" si="19"/>
        <v>3</v>
      </c>
      <c r="AM190" s="28">
        <f t="shared" si="19"/>
        <v>50</v>
      </c>
      <c r="AN190" s="28">
        <f t="shared" si="19"/>
        <v>0</v>
      </c>
      <c r="AO190" s="28">
        <f t="shared" si="19"/>
        <v>90</v>
      </c>
      <c r="AP190" s="28">
        <f t="shared" si="19"/>
        <v>8</v>
      </c>
      <c r="AQ190" s="28">
        <f t="shared" si="19"/>
        <v>0</v>
      </c>
      <c r="AR190" s="28">
        <f t="shared" si="19"/>
        <v>1</v>
      </c>
      <c r="AS190" s="28">
        <f t="shared" si="19"/>
        <v>9</v>
      </c>
      <c r="AT190" s="28">
        <f t="shared" si="19"/>
        <v>0</v>
      </c>
      <c r="AU190" s="28">
        <f t="shared" si="19"/>
        <v>1</v>
      </c>
      <c r="AV190" s="11">
        <v>843.55</v>
      </c>
    </row>
    <row r="191" spans="1:61" s="1" customFormat="1" x14ac:dyDescent="0.25">
      <c r="A191" s="7" t="s">
        <v>176</v>
      </c>
      <c r="B191" s="31">
        <f>SUM(B192:B193)</f>
        <v>330</v>
      </c>
      <c r="C191" s="31">
        <f t="shared" ref="C191:AU191" si="20">SUM(C192:C193)</f>
        <v>187</v>
      </c>
      <c r="D191" s="31">
        <f t="shared" si="20"/>
        <v>722</v>
      </c>
      <c r="E191" s="31">
        <f>SUM(E192:E193)</f>
        <v>447</v>
      </c>
      <c r="F191" s="31">
        <f t="shared" si="20"/>
        <v>1</v>
      </c>
      <c r="G191" s="31">
        <f t="shared" si="20"/>
        <v>0</v>
      </c>
      <c r="H191" s="31">
        <f t="shared" si="20"/>
        <v>78</v>
      </c>
      <c r="I191" s="31">
        <f t="shared" si="20"/>
        <v>0</v>
      </c>
      <c r="J191" s="31">
        <f t="shared" si="20"/>
        <v>4</v>
      </c>
      <c r="K191" s="31">
        <f t="shared" si="20"/>
        <v>14</v>
      </c>
      <c r="L191" s="31">
        <f t="shared" si="20"/>
        <v>16</v>
      </c>
      <c r="M191" s="31">
        <f t="shared" si="20"/>
        <v>8</v>
      </c>
      <c r="N191" s="31">
        <f t="shared" si="20"/>
        <v>0</v>
      </c>
      <c r="O191" s="31">
        <f t="shared" si="20"/>
        <v>6</v>
      </c>
      <c r="P191" s="31">
        <f t="shared" si="20"/>
        <v>0</v>
      </c>
      <c r="Q191" s="31">
        <f t="shared" si="20"/>
        <v>3</v>
      </c>
      <c r="R191" s="31">
        <f t="shared" si="20"/>
        <v>134</v>
      </c>
      <c r="S191" s="31">
        <f t="shared" si="20"/>
        <v>4</v>
      </c>
      <c r="T191" s="31">
        <f t="shared" si="20"/>
        <v>0</v>
      </c>
      <c r="U191" s="31">
        <f t="shared" si="20"/>
        <v>0</v>
      </c>
      <c r="V191" s="31">
        <f t="shared" si="20"/>
        <v>0</v>
      </c>
      <c r="W191" s="31">
        <f t="shared" si="20"/>
        <v>0</v>
      </c>
      <c r="X191" s="31">
        <f t="shared" si="20"/>
        <v>3</v>
      </c>
      <c r="Y191" s="31">
        <f t="shared" si="20"/>
        <v>171</v>
      </c>
      <c r="Z191" s="31">
        <f t="shared" si="20"/>
        <v>125</v>
      </c>
      <c r="AA191" s="31">
        <f t="shared" si="20"/>
        <v>380</v>
      </c>
      <c r="AB191" s="31">
        <f>SUM(AB192:AB193)</f>
        <v>306</v>
      </c>
      <c r="AC191" s="31">
        <f t="shared" si="20"/>
        <v>0</v>
      </c>
      <c r="AD191" s="31">
        <f t="shared" si="20"/>
        <v>0</v>
      </c>
      <c r="AE191" s="31">
        <f t="shared" si="20"/>
        <v>15</v>
      </c>
      <c r="AF191" s="31">
        <f t="shared" si="20"/>
        <v>0</v>
      </c>
      <c r="AG191" s="31">
        <f t="shared" si="20"/>
        <v>0</v>
      </c>
      <c r="AH191" s="31">
        <f t="shared" si="20"/>
        <v>7</v>
      </c>
      <c r="AI191" s="31">
        <f t="shared" si="20"/>
        <v>8</v>
      </c>
      <c r="AJ191" s="31">
        <f t="shared" si="20"/>
        <v>3</v>
      </c>
      <c r="AK191" s="31">
        <f t="shared" si="20"/>
        <v>0</v>
      </c>
      <c r="AL191" s="31">
        <f t="shared" si="20"/>
        <v>0</v>
      </c>
      <c r="AM191" s="31">
        <f t="shared" si="20"/>
        <v>0</v>
      </c>
      <c r="AN191" s="31">
        <f t="shared" si="20"/>
        <v>0</v>
      </c>
      <c r="AO191" s="31">
        <f t="shared" si="20"/>
        <v>39</v>
      </c>
      <c r="AP191" s="31">
        <f t="shared" si="20"/>
        <v>2</v>
      </c>
      <c r="AQ191" s="31">
        <f t="shared" si="20"/>
        <v>0</v>
      </c>
      <c r="AR191" s="31">
        <f t="shared" si="20"/>
        <v>0</v>
      </c>
      <c r="AS191" s="31">
        <f t="shared" si="20"/>
        <v>0</v>
      </c>
      <c r="AT191" s="31">
        <f t="shared" si="20"/>
        <v>0</v>
      </c>
      <c r="AU191" s="31">
        <f t="shared" si="20"/>
        <v>0</v>
      </c>
      <c r="AV191" s="13">
        <v>795.57</v>
      </c>
    </row>
    <row r="192" spans="1:61" x14ac:dyDescent="0.25">
      <c r="A192" s="6" t="s">
        <v>177</v>
      </c>
      <c r="B192" s="30">
        <v>192</v>
      </c>
      <c r="C192" s="30">
        <v>51</v>
      </c>
      <c r="D192" s="30">
        <v>383</v>
      </c>
      <c r="E192" s="30">
        <v>113</v>
      </c>
      <c r="F192" s="30">
        <v>1</v>
      </c>
      <c r="G192" s="30"/>
      <c r="H192" s="30">
        <v>78</v>
      </c>
      <c r="I192" s="30"/>
      <c r="J192" s="30">
        <v>4</v>
      </c>
      <c r="K192" s="30">
        <v>14</v>
      </c>
      <c r="L192" s="30">
        <v>16</v>
      </c>
      <c r="M192" s="30">
        <v>8</v>
      </c>
      <c r="N192" s="30"/>
      <c r="O192" s="30">
        <v>6</v>
      </c>
      <c r="P192" s="30"/>
      <c r="Q192" s="30">
        <v>3</v>
      </c>
      <c r="R192" s="30">
        <v>134</v>
      </c>
      <c r="S192" s="30">
        <v>3</v>
      </c>
      <c r="T192" s="30"/>
      <c r="U192" s="30"/>
      <c r="V192" s="30"/>
      <c r="W192" s="30"/>
      <c r="X192" s="30">
        <v>3</v>
      </c>
      <c r="Y192" s="30">
        <v>80</v>
      </c>
      <c r="Z192" s="30">
        <v>35</v>
      </c>
      <c r="AA192" s="30">
        <v>161</v>
      </c>
      <c r="AB192" s="30">
        <v>88</v>
      </c>
      <c r="AC192" s="30"/>
      <c r="AD192" s="30"/>
      <c r="AE192" s="30">
        <v>15</v>
      </c>
      <c r="AF192" s="30"/>
      <c r="AG192" s="30"/>
      <c r="AH192" s="30">
        <v>7</v>
      </c>
      <c r="AI192" s="30">
        <v>8</v>
      </c>
      <c r="AJ192" s="30">
        <v>3</v>
      </c>
      <c r="AK192" s="30"/>
      <c r="AL192" s="30"/>
      <c r="AM192" s="30"/>
      <c r="AN192" s="30"/>
      <c r="AO192" s="30">
        <v>38</v>
      </c>
      <c r="AP192" s="30">
        <v>2</v>
      </c>
      <c r="AQ192" s="30"/>
      <c r="AR192" s="30"/>
      <c r="AS192" s="30"/>
      <c r="AT192" s="30"/>
      <c r="AU192" s="30"/>
      <c r="AV192" s="12">
        <v>815.83</v>
      </c>
    </row>
    <row r="193" spans="1:48" x14ac:dyDescent="0.25">
      <c r="A193" s="6" t="s">
        <v>178</v>
      </c>
      <c r="B193" s="30">
        <v>138</v>
      </c>
      <c r="C193" s="30">
        <v>136</v>
      </c>
      <c r="D193" s="30">
        <v>339</v>
      </c>
      <c r="E193" s="30">
        <v>334</v>
      </c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>
        <v>1</v>
      </c>
      <c r="T193" s="30"/>
      <c r="U193" s="30"/>
      <c r="V193" s="30"/>
      <c r="W193" s="30"/>
      <c r="X193" s="30"/>
      <c r="Y193" s="30">
        <v>91</v>
      </c>
      <c r="Z193" s="30">
        <v>90</v>
      </c>
      <c r="AA193" s="30">
        <v>219</v>
      </c>
      <c r="AB193" s="30">
        <v>218</v>
      </c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>
        <v>1</v>
      </c>
      <c r="AP193" s="30"/>
      <c r="AQ193" s="30"/>
      <c r="AR193" s="30"/>
      <c r="AS193" s="30"/>
      <c r="AT193" s="30"/>
      <c r="AU193" s="30"/>
      <c r="AV193" s="12">
        <v>780.67</v>
      </c>
    </row>
    <row r="194" spans="1:48" s="1" customFormat="1" x14ac:dyDescent="0.25">
      <c r="A194" s="7" t="s">
        <v>179</v>
      </c>
      <c r="B194" s="31">
        <f>SUM(B195:B196)</f>
        <v>262</v>
      </c>
      <c r="C194" s="31">
        <f t="shared" ref="C194:AU194" si="21">SUM(C195:C196)</f>
        <v>152</v>
      </c>
      <c r="D194" s="31">
        <f t="shared" si="21"/>
        <v>633</v>
      </c>
      <c r="E194" s="31">
        <f>SUM(E195:E196)</f>
        <v>400</v>
      </c>
      <c r="F194" s="31">
        <f t="shared" si="21"/>
        <v>0</v>
      </c>
      <c r="G194" s="31">
        <f t="shared" si="21"/>
        <v>0</v>
      </c>
      <c r="H194" s="31">
        <f t="shared" si="21"/>
        <v>49</v>
      </c>
      <c r="I194" s="31">
        <f t="shared" si="21"/>
        <v>0</v>
      </c>
      <c r="J194" s="31">
        <f t="shared" si="21"/>
        <v>0</v>
      </c>
      <c r="K194" s="31">
        <f t="shared" si="21"/>
        <v>8</v>
      </c>
      <c r="L194" s="31">
        <f t="shared" si="21"/>
        <v>47</v>
      </c>
      <c r="M194" s="31">
        <f t="shared" si="21"/>
        <v>5</v>
      </c>
      <c r="N194" s="31">
        <f t="shared" si="21"/>
        <v>0</v>
      </c>
      <c r="O194" s="31">
        <f t="shared" si="21"/>
        <v>3</v>
      </c>
      <c r="P194" s="31">
        <f t="shared" si="21"/>
        <v>39</v>
      </c>
      <c r="Q194" s="31">
        <f t="shared" si="21"/>
        <v>0</v>
      </c>
      <c r="R194" s="31">
        <f t="shared" si="21"/>
        <v>58</v>
      </c>
      <c r="S194" s="31">
        <f t="shared" si="21"/>
        <v>15</v>
      </c>
      <c r="T194" s="31">
        <f t="shared" si="21"/>
        <v>0</v>
      </c>
      <c r="U194" s="31">
        <f t="shared" si="21"/>
        <v>1</v>
      </c>
      <c r="V194" s="31">
        <f t="shared" si="21"/>
        <v>5</v>
      </c>
      <c r="W194" s="31">
        <f t="shared" si="21"/>
        <v>1</v>
      </c>
      <c r="X194" s="31">
        <f t="shared" si="21"/>
        <v>2</v>
      </c>
      <c r="Y194" s="31">
        <f t="shared" si="21"/>
        <v>102</v>
      </c>
      <c r="Z194" s="31">
        <f t="shared" si="21"/>
        <v>36</v>
      </c>
      <c r="AA194" s="31">
        <f t="shared" si="21"/>
        <v>228</v>
      </c>
      <c r="AB194" s="31">
        <f>SUM(AB195:AB196)</f>
        <v>90</v>
      </c>
      <c r="AC194" s="31">
        <f t="shared" si="21"/>
        <v>0</v>
      </c>
      <c r="AD194" s="31">
        <f t="shared" si="21"/>
        <v>0</v>
      </c>
      <c r="AE194" s="31">
        <f t="shared" si="21"/>
        <v>17</v>
      </c>
      <c r="AF194" s="31">
        <f t="shared" si="21"/>
        <v>0</v>
      </c>
      <c r="AG194" s="31">
        <f t="shared" si="21"/>
        <v>0</v>
      </c>
      <c r="AH194" s="31">
        <f t="shared" si="21"/>
        <v>6</v>
      </c>
      <c r="AI194" s="31">
        <f t="shared" si="21"/>
        <v>38</v>
      </c>
      <c r="AJ194" s="31">
        <f t="shared" si="21"/>
        <v>2</v>
      </c>
      <c r="AK194" s="31">
        <f t="shared" si="21"/>
        <v>0</v>
      </c>
      <c r="AL194" s="31">
        <f t="shared" si="21"/>
        <v>2</v>
      </c>
      <c r="AM194" s="31">
        <f t="shared" si="21"/>
        <v>36</v>
      </c>
      <c r="AN194" s="31">
        <f t="shared" si="21"/>
        <v>0</v>
      </c>
      <c r="AO194" s="31">
        <f t="shared" si="21"/>
        <v>28</v>
      </c>
      <c r="AP194" s="31">
        <f t="shared" si="21"/>
        <v>2</v>
      </c>
      <c r="AQ194" s="31">
        <f t="shared" si="21"/>
        <v>0</v>
      </c>
      <c r="AR194" s="31">
        <f t="shared" si="21"/>
        <v>1</v>
      </c>
      <c r="AS194" s="31">
        <f t="shared" si="21"/>
        <v>5</v>
      </c>
      <c r="AT194" s="31">
        <f t="shared" si="21"/>
        <v>0</v>
      </c>
      <c r="AU194" s="31">
        <f t="shared" si="21"/>
        <v>1</v>
      </c>
      <c r="AV194" s="13">
        <v>936.64</v>
      </c>
    </row>
    <row r="195" spans="1:48" x14ac:dyDescent="0.25">
      <c r="A195" s="6" t="s">
        <v>180</v>
      </c>
      <c r="B195" s="30">
        <v>145</v>
      </c>
      <c r="C195" s="30">
        <v>38</v>
      </c>
      <c r="D195" s="30">
        <v>403</v>
      </c>
      <c r="E195" s="30">
        <v>174</v>
      </c>
      <c r="F195" s="30"/>
      <c r="G195" s="30"/>
      <c r="H195" s="30">
        <v>49</v>
      </c>
      <c r="I195" s="30"/>
      <c r="J195" s="30"/>
      <c r="K195" s="30">
        <v>8</v>
      </c>
      <c r="L195" s="30">
        <v>47</v>
      </c>
      <c r="M195" s="30">
        <v>5</v>
      </c>
      <c r="N195" s="30"/>
      <c r="O195" s="30">
        <v>3</v>
      </c>
      <c r="P195" s="30">
        <v>39</v>
      </c>
      <c r="Q195" s="30"/>
      <c r="R195" s="30">
        <v>58</v>
      </c>
      <c r="S195" s="30">
        <v>15</v>
      </c>
      <c r="T195" s="30"/>
      <c r="U195" s="30">
        <v>1</v>
      </c>
      <c r="V195" s="30">
        <v>1</v>
      </c>
      <c r="W195" s="30">
        <v>1</v>
      </c>
      <c r="X195" s="30">
        <v>2</v>
      </c>
      <c r="Y195" s="30">
        <v>85</v>
      </c>
      <c r="Z195" s="30">
        <v>22</v>
      </c>
      <c r="AA195" s="30">
        <v>196</v>
      </c>
      <c r="AB195" s="30">
        <v>62</v>
      </c>
      <c r="AC195" s="30"/>
      <c r="AD195" s="30"/>
      <c r="AE195" s="30">
        <v>17</v>
      </c>
      <c r="AF195" s="30"/>
      <c r="AG195" s="30"/>
      <c r="AH195" s="30">
        <v>6</v>
      </c>
      <c r="AI195" s="30">
        <v>38</v>
      </c>
      <c r="AJ195" s="30">
        <v>2</v>
      </c>
      <c r="AK195" s="30"/>
      <c r="AL195" s="30">
        <v>2</v>
      </c>
      <c r="AM195" s="30">
        <v>36</v>
      </c>
      <c r="AN195" s="30"/>
      <c r="AO195" s="30">
        <v>28</v>
      </c>
      <c r="AP195" s="30">
        <v>2</v>
      </c>
      <c r="AQ195" s="30"/>
      <c r="AR195" s="30">
        <v>1</v>
      </c>
      <c r="AS195" s="30">
        <v>1</v>
      </c>
      <c r="AT195" s="30"/>
      <c r="AU195" s="30">
        <v>1</v>
      </c>
      <c r="AV195" s="12">
        <v>976.21</v>
      </c>
    </row>
    <row r="196" spans="1:48" x14ac:dyDescent="0.25">
      <c r="A196" s="6" t="s">
        <v>181</v>
      </c>
      <c r="B196" s="30">
        <v>117</v>
      </c>
      <c r="C196" s="30">
        <v>114</v>
      </c>
      <c r="D196" s="30">
        <v>230</v>
      </c>
      <c r="E196" s="30">
        <v>226</v>
      </c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>
        <v>4</v>
      </c>
      <c r="W196" s="30"/>
      <c r="X196" s="30"/>
      <c r="Y196" s="30">
        <v>17</v>
      </c>
      <c r="Z196" s="30">
        <v>14</v>
      </c>
      <c r="AA196" s="30">
        <v>32</v>
      </c>
      <c r="AB196" s="30">
        <v>28</v>
      </c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>
        <v>4</v>
      </c>
      <c r="AT196" s="30"/>
      <c r="AU196" s="30"/>
      <c r="AV196" s="12">
        <v>694.23</v>
      </c>
    </row>
    <row r="197" spans="1:48" x14ac:dyDescent="0.25">
      <c r="A197" s="5" t="s">
        <v>182</v>
      </c>
      <c r="B197" s="30">
        <v>38</v>
      </c>
      <c r="C197" s="30">
        <v>5</v>
      </c>
      <c r="D197" s="30">
        <v>306</v>
      </c>
      <c r="E197" s="30">
        <v>96</v>
      </c>
      <c r="F197" s="30"/>
      <c r="G197" s="30"/>
      <c r="H197" s="30">
        <v>26</v>
      </c>
      <c r="I197" s="30"/>
      <c r="J197" s="30"/>
      <c r="K197" s="30">
        <v>1</v>
      </c>
      <c r="L197" s="30">
        <v>75</v>
      </c>
      <c r="M197" s="30"/>
      <c r="N197" s="30">
        <v>3</v>
      </c>
      <c r="O197" s="30">
        <v>10</v>
      </c>
      <c r="P197" s="30"/>
      <c r="Q197" s="30"/>
      <c r="R197" s="30">
        <v>33</v>
      </c>
      <c r="S197" s="30">
        <v>2</v>
      </c>
      <c r="T197" s="30"/>
      <c r="U197" s="30">
        <v>58</v>
      </c>
      <c r="V197" s="30">
        <v>2</v>
      </c>
      <c r="W197" s="30"/>
      <c r="X197" s="30"/>
      <c r="Y197" s="30">
        <v>10</v>
      </c>
      <c r="Z197" s="30">
        <v>1</v>
      </c>
      <c r="AA197" s="30">
        <v>25</v>
      </c>
      <c r="AB197" s="30">
        <v>1</v>
      </c>
      <c r="AC197" s="30"/>
      <c r="AD197" s="30"/>
      <c r="AE197" s="30">
        <v>5</v>
      </c>
      <c r="AF197" s="30"/>
      <c r="AG197" s="30"/>
      <c r="AH197" s="30"/>
      <c r="AI197" s="30">
        <v>8</v>
      </c>
      <c r="AJ197" s="30"/>
      <c r="AK197" s="30"/>
      <c r="AL197" s="30"/>
      <c r="AM197" s="30"/>
      <c r="AN197" s="30"/>
      <c r="AO197" s="30">
        <v>9</v>
      </c>
      <c r="AP197" s="30">
        <v>2</v>
      </c>
      <c r="AQ197" s="30"/>
      <c r="AR197" s="30"/>
      <c r="AS197" s="30">
        <v>1</v>
      </c>
      <c r="AT197" s="30"/>
      <c r="AU197" s="30"/>
      <c r="AV197" s="12">
        <v>2172.2800000000002</v>
      </c>
    </row>
    <row r="198" spans="1:48" x14ac:dyDescent="0.25">
      <c r="A198" s="5" t="s">
        <v>183</v>
      </c>
      <c r="B198" s="30">
        <v>6</v>
      </c>
      <c r="C198" s="30">
        <v>5</v>
      </c>
      <c r="D198" s="30">
        <v>10</v>
      </c>
      <c r="E198" s="30">
        <v>9</v>
      </c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>
        <v>1</v>
      </c>
      <c r="S198" s="30"/>
      <c r="T198" s="30"/>
      <c r="U198" s="30"/>
      <c r="V198" s="30"/>
      <c r="W198" s="30"/>
      <c r="X198" s="30"/>
      <c r="Y198" s="30">
        <v>1</v>
      </c>
      <c r="Z198" s="30">
        <v>1</v>
      </c>
      <c r="AA198" s="30">
        <v>1</v>
      </c>
      <c r="AB198" s="30">
        <v>1</v>
      </c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12">
        <v>232</v>
      </c>
    </row>
    <row r="199" spans="1:48" x14ac:dyDescent="0.25">
      <c r="A199" s="5" t="s">
        <v>184</v>
      </c>
      <c r="B199" s="30">
        <v>68</v>
      </c>
      <c r="C199" s="30">
        <v>21</v>
      </c>
      <c r="D199" s="30">
        <v>280</v>
      </c>
      <c r="E199" s="30">
        <v>148</v>
      </c>
      <c r="F199" s="30">
        <v>66</v>
      </c>
      <c r="G199" s="30"/>
      <c r="H199" s="30"/>
      <c r="I199" s="30"/>
      <c r="J199" s="30"/>
      <c r="K199" s="30">
        <v>2</v>
      </c>
      <c r="L199" s="30">
        <v>9</v>
      </c>
      <c r="M199" s="30">
        <v>19</v>
      </c>
      <c r="N199" s="30"/>
      <c r="O199" s="30">
        <v>10</v>
      </c>
      <c r="P199" s="30">
        <v>3</v>
      </c>
      <c r="Q199" s="30"/>
      <c r="R199" s="30">
        <v>17</v>
      </c>
      <c r="S199" s="30">
        <v>3</v>
      </c>
      <c r="T199" s="30"/>
      <c r="U199" s="30"/>
      <c r="V199" s="30">
        <v>3</v>
      </c>
      <c r="W199" s="30"/>
      <c r="X199" s="30"/>
      <c r="Y199" s="30">
        <v>35</v>
      </c>
      <c r="Z199" s="30">
        <v>10</v>
      </c>
      <c r="AA199" s="30">
        <v>78</v>
      </c>
      <c r="AB199" s="30">
        <v>37</v>
      </c>
      <c r="AC199" s="30"/>
      <c r="AD199" s="30"/>
      <c r="AE199" s="30">
        <v>16</v>
      </c>
      <c r="AF199" s="30"/>
      <c r="AG199" s="30"/>
      <c r="AH199" s="30">
        <v>2</v>
      </c>
      <c r="AI199" s="30">
        <v>0</v>
      </c>
      <c r="AJ199" s="30">
        <v>11</v>
      </c>
      <c r="AK199" s="30"/>
      <c r="AL199" s="30">
        <v>1</v>
      </c>
      <c r="AM199" s="30"/>
      <c r="AN199" s="30"/>
      <c r="AO199" s="30">
        <v>8</v>
      </c>
      <c r="AP199" s="30">
        <v>2</v>
      </c>
      <c r="AQ199" s="30"/>
      <c r="AR199" s="30"/>
      <c r="AS199" s="30">
        <v>1</v>
      </c>
      <c r="AT199" s="30"/>
      <c r="AU199" s="30"/>
      <c r="AV199" s="12">
        <v>622.48</v>
      </c>
    </row>
    <row r="200" spans="1:48" x14ac:dyDescent="0.25">
      <c r="A200" s="5" t="s">
        <v>185</v>
      </c>
      <c r="B200" s="30">
        <v>5</v>
      </c>
      <c r="C200" s="30">
        <v>2</v>
      </c>
      <c r="D200" s="30">
        <v>8</v>
      </c>
      <c r="E200" s="30">
        <v>2</v>
      </c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>
        <v>4</v>
      </c>
      <c r="S200" s="30"/>
      <c r="T200" s="30"/>
      <c r="U200" s="30"/>
      <c r="V200" s="30">
        <v>2</v>
      </c>
      <c r="W200" s="30"/>
      <c r="X200" s="30"/>
      <c r="Y200" s="30">
        <v>3</v>
      </c>
      <c r="Z200" s="30">
        <v>0</v>
      </c>
      <c r="AA200" s="30">
        <v>6</v>
      </c>
      <c r="AB200" s="30">
        <v>0</v>
      </c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>
        <v>4</v>
      </c>
      <c r="AP200" s="30"/>
      <c r="AQ200" s="30"/>
      <c r="AR200" s="30"/>
      <c r="AS200" s="30">
        <v>2</v>
      </c>
      <c r="AT200" s="30"/>
      <c r="AU200" s="30"/>
      <c r="AV200" s="12">
        <v>595</v>
      </c>
    </row>
    <row r="201" spans="1:48" x14ac:dyDescent="0.25">
      <c r="A201" s="5" t="s">
        <v>186</v>
      </c>
      <c r="B201" s="30">
        <v>2</v>
      </c>
      <c r="C201" s="30">
        <v>0</v>
      </c>
      <c r="D201" s="30">
        <v>3</v>
      </c>
      <c r="E201" s="30">
        <v>0</v>
      </c>
      <c r="F201" s="30"/>
      <c r="G201" s="30"/>
      <c r="H201" s="30">
        <v>1</v>
      </c>
      <c r="I201" s="30"/>
      <c r="J201" s="30"/>
      <c r="K201" s="30">
        <v>2</v>
      </c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>
        <v>0</v>
      </c>
      <c r="Z201" s="30">
        <v>0</v>
      </c>
      <c r="AA201" s="30">
        <v>0</v>
      </c>
      <c r="AB201" s="30">
        <v>0</v>
      </c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12"/>
    </row>
    <row r="202" spans="1:48" x14ac:dyDescent="0.25">
      <c r="A202" s="5" t="s">
        <v>187</v>
      </c>
      <c r="B202" s="30">
        <v>2</v>
      </c>
      <c r="C202" s="30">
        <v>0</v>
      </c>
      <c r="D202" s="30">
        <v>4</v>
      </c>
      <c r="E202" s="30">
        <v>0</v>
      </c>
      <c r="F202" s="30"/>
      <c r="G202" s="30"/>
      <c r="H202" s="30">
        <v>4</v>
      </c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>
        <v>0</v>
      </c>
      <c r="Z202" s="30">
        <v>0</v>
      </c>
      <c r="AA202" s="30">
        <v>0</v>
      </c>
      <c r="AB202" s="30">
        <v>0</v>
      </c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12"/>
    </row>
    <row r="203" spans="1:48" x14ac:dyDescent="0.25">
      <c r="A203" s="5" t="s">
        <v>188</v>
      </c>
      <c r="B203" s="30">
        <v>4</v>
      </c>
      <c r="C203" s="30">
        <v>4</v>
      </c>
      <c r="D203" s="30">
        <v>96</v>
      </c>
      <c r="E203" s="30">
        <v>96</v>
      </c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>
        <v>2</v>
      </c>
      <c r="Z203" s="30">
        <v>2</v>
      </c>
      <c r="AA203" s="30">
        <v>3</v>
      </c>
      <c r="AB203" s="30">
        <v>3</v>
      </c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12">
        <v>173.33</v>
      </c>
    </row>
    <row r="204" spans="1:48" x14ac:dyDescent="0.25">
      <c r="A204" s="14" t="s">
        <v>189</v>
      </c>
      <c r="B204" s="35">
        <v>15</v>
      </c>
      <c r="C204" s="35">
        <v>6</v>
      </c>
      <c r="D204" s="35">
        <v>65</v>
      </c>
      <c r="E204" s="35">
        <v>29</v>
      </c>
      <c r="F204" s="35"/>
      <c r="G204" s="35"/>
      <c r="H204" s="35">
        <v>1</v>
      </c>
      <c r="I204" s="35"/>
      <c r="J204" s="35"/>
      <c r="K204" s="35"/>
      <c r="L204" s="35">
        <v>16</v>
      </c>
      <c r="M204" s="35">
        <v>1</v>
      </c>
      <c r="N204" s="35"/>
      <c r="O204" s="35"/>
      <c r="P204" s="35">
        <v>14</v>
      </c>
      <c r="Q204" s="35"/>
      <c r="R204" s="35">
        <v>4</v>
      </c>
      <c r="S204" s="35"/>
      <c r="T204" s="35"/>
      <c r="U204" s="35"/>
      <c r="V204" s="35"/>
      <c r="W204" s="35"/>
      <c r="X204" s="35"/>
      <c r="Y204" s="35">
        <v>11</v>
      </c>
      <c r="Z204" s="35">
        <v>5</v>
      </c>
      <c r="AA204" s="35">
        <v>44</v>
      </c>
      <c r="AB204" s="35">
        <v>26</v>
      </c>
      <c r="AC204" s="35"/>
      <c r="AD204" s="35"/>
      <c r="AE204" s="35">
        <v>1</v>
      </c>
      <c r="AF204" s="35"/>
      <c r="AG204" s="35"/>
      <c r="AH204" s="35"/>
      <c r="AI204" s="35"/>
      <c r="AJ204" s="35">
        <v>1</v>
      </c>
      <c r="AK204" s="35"/>
      <c r="AL204" s="35"/>
      <c r="AM204" s="35">
        <v>14</v>
      </c>
      <c r="AN204" s="35"/>
      <c r="AO204" s="35">
        <v>2</v>
      </c>
      <c r="AP204" s="35"/>
      <c r="AQ204" s="35"/>
      <c r="AR204" s="35"/>
      <c r="AS204" s="35"/>
      <c r="AT204" s="35"/>
      <c r="AU204" s="35"/>
      <c r="AV204" s="15">
        <v>506</v>
      </c>
    </row>
    <row r="205" spans="1:48" s="16" customFormat="1" x14ac:dyDescent="0.25">
      <c r="A205" s="16" t="s">
        <v>220</v>
      </c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19">
        <v>1050.3599999999999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205"/>
  <sheetViews>
    <sheetView workbookViewId="0">
      <pane xSplit="1" ySplit="5" topLeftCell="B177" activePane="bottomRight" state="frozen"/>
      <selection pane="topRight" activeCell="B1" sqref="B1"/>
      <selection pane="bottomLeft" activeCell="A6" sqref="A6"/>
      <selection pane="bottomRight" activeCell="A189" sqref="A189:XFD189"/>
    </sheetView>
  </sheetViews>
  <sheetFormatPr defaultRowHeight="15" x14ac:dyDescent="0.25"/>
  <cols>
    <col min="1" max="1" width="80" bestFit="1" customWidth="1"/>
    <col min="2" max="2" width="15.5703125" style="23" bestFit="1" customWidth="1"/>
    <col min="3" max="3" width="27.7109375" style="23" bestFit="1" customWidth="1"/>
    <col min="4" max="4" width="10.7109375" style="23" bestFit="1" customWidth="1"/>
    <col min="5" max="5" width="27.7109375" style="23" bestFit="1" customWidth="1"/>
    <col min="6" max="24" width="4.7109375" style="23" customWidth="1"/>
    <col min="25" max="25" width="9.140625" style="23"/>
    <col min="26" max="26" width="29.7109375" style="23" bestFit="1" customWidth="1"/>
    <col min="27" max="27" width="30" style="23" bestFit="1" customWidth="1"/>
    <col min="28" max="28" width="27.7109375" style="23" bestFit="1" customWidth="1"/>
    <col min="29" max="47" width="4.7109375" style="23" customWidth="1"/>
    <col min="48" max="48" width="29.85546875" style="9" bestFit="1" customWidth="1"/>
  </cols>
  <sheetData>
    <row r="2" spans="1:48" ht="33.75" x14ac:dyDescent="0.5">
      <c r="A2" s="8">
        <v>2017</v>
      </c>
    </row>
    <row r="3" spans="1:48" x14ac:dyDescent="0.25">
      <c r="B3" s="24" t="s">
        <v>191</v>
      </c>
      <c r="C3" s="24"/>
      <c r="D3" s="25" t="s">
        <v>192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6" t="s">
        <v>196</v>
      </c>
      <c r="Z3" s="26"/>
      <c r="AA3" s="27" t="s">
        <v>198</v>
      </c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10"/>
    </row>
    <row r="4" spans="1:48" x14ac:dyDescent="0.25">
      <c r="B4" s="24"/>
      <c r="C4" s="24"/>
      <c r="D4" s="25"/>
      <c r="E4" s="25"/>
      <c r="F4" s="25" t="s">
        <v>200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6"/>
      <c r="Z4" s="26"/>
      <c r="AA4" s="27"/>
      <c r="AB4" s="27"/>
      <c r="AC4" s="27" t="s">
        <v>200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10"/>
    </row>
    <row r="5" spans="1:48" x14ac:dyDescent="0.25">
      <c r="A5" s="3"/>
      <c r="B5" s="24" t="s">
        <v>193</v>
      </c>
      <c r="C5" s="24" t="s">
        <v>194</v>
      </c>
      <c r="D5" s="25" t="s">
        <v>195</v>
      </c>
      <c r="E5" s="25" t="s">
        <v>194</v>
      </c>
      <c r="F5" s="25" t="s">
        <v>201</v>
      </c>
      <c r="G5" s="25" t="s">
        <v>202</v>
      </c>
      <c r="H5" s="25" t="s">
        <v>203</v>
      </c>
      <c r="I5" s="25" t="s">
        <v>204</v>
      </c>
      <c r="J5" s="25" t="s">
        <v>205</v>
      </c>
      <c r="K5" s="25" t="s">
        <v>206</v>
      </c>
      <c r="L5" s="25" t="s">
        <v>207</v>
      </c>
      <c r="M5" s="25" t="s">
        <v>208</v>
      </c>
      <c r="N5" s="25" t="s">
        <v>209</v>
      </c>
      <c r="O5" s="25" t="s">
        <v>210</v>
      </c>
      <c r="P5" s="25" t="s">
        <v>211</v>
      </c>
      <c r="Q5" s="25" t="s">
        <v>212</v>
      </c>
      <c r="R5" s="25" t="s">
        <v>213</v>
      </c>
      <c r="S5" s="25" t="s">
        <v>214</v>
      </c>
      <c r="T5" s="25" t="s">
        <v>215</v>
      </c>
      <c r="U5" s="25" t="s">
        <v>216</v>
      </c>
      <c r="V5" s="25" t="s">
        <v>217</v>
      </c>
      <c r="W5" s="25" t="s">
        <v>218</v>
      </c>
      <c r="X5" s="25" t="s">
        <v>219</v>
      </c>
      <c r="Y5" s="26" t="s">
        <v>193</v>
      </c>
      <c r="Z5" s="26" t="s">
        <v>197</v>
      </c>
      <c r="AA5" s="27" t="s">
        <v>195</v>
      </c>
      <c r="AB5" s="27" t="s">
        <v>194</v>
      </c>
      <c r="AC5" s="27" t="s">
        <v>201</v>
      </c>
      <c r="AD5" s="27" t="s">
        <v>202</v>
      </c>
      <c r="AE5" s="27" t="s">
        <v>203</v>
      </c>
      <c r="AF5" s="27" t="s">
        <v>204</v>
      </c>
      <c r="AG5" s="27" t="s">
        <v>205</v>
      </c>
      <c r="AH5" s="27" t="s">
        <v>206</v>
      </c>
      <c r="AI5" s="27" t="s">
        <v>207</v>
      </c>
      <c r="AJ5" s="27" t="s">
        <v>208</v>
      </c>
      <c r="AK5" s="27" t="s">
        <v>209</v>
      </c>
      <c r="AL5" s="27" t="s">
        <v>210</v>
      </c>
      <c r="AM5" s="27" t="s">
        <v>211</v>
      </c>
      <c r="AN5" s="27" t="s">
        <v>212</v>
      </c>
      <c r="AO5" s="27" t="s">
        <v>213</v>
      </c>
      <c r="AP5" s="27" t="s">
        <v>214</v>
      </c>
      <c r="AQ5" s="27" t="s">
        <v>215</v>
      </c>
      <c r="AR5" s="27" t="s">
        <v>216</v>
      </c>
      <c r="AS5" s="27" t="s">
        <v>217</v>
      </c>
      <c r="AT5" s="27" t="s">
        <v>218</v>
      </c>
      <c r="AU5" s="27" t="s">
        <v>219</v>
      </c>
      <c r="AV5" s="10" t="s">
        <v>199</v>
      </c>
    </row>
    <row r="6" spans="1:48" s="2" customFormat="1" x14ac:dyDescent="0.25">
      <c r="A6" s="4" t="s">
        <v>0</v>
      </c>
      <c r="B6" s="28">
        <f>B7+B8+B9+B10+B11+B12+B13+B16+B20+B24+B25+B26</f>
        <v>470</v>
      </c>
      <c r="C6" s="28">
        <f t="shared" ref="C6:AU6" si="0">C7+C8+C9+C10+C11+C12+C13+C16+C20+C24+C25+C26</f>
        <v>383</v>
      </c>
      <c r="D6" s="28">
        <f t="shared" si="0"/>
        <v>1700</v>
      </c>
      <c r="E6" s="28">
        <f>E7+E8+E9+E10+E11+E12+E13+E16+E20+E24+E25+E26</f>
        <v>1477</v>
      </c>
      <c r="F6" s="28">
        <f t="shared" si="0"/>
        <v>0</v>
      </c>
      <c r="G6" s="28">
        <f t="shared" si="0"/>
        <v>0</v>
      </c>
      <c r="H6" s="28">
        <f t="shared" si="0"/>
        <v>114</v>
      </c>
      <c r="I6" s="28">
        <f t="shared" si="0"/>
        <v>0</v>
      </c>
      <c r="J6" s="28">
        <f t="shared" si="0"/>
        <v>0</v>
      </c>
      <c r="K6" s="28">
        <f t="shared" si="0"/>
        <v>0</v>
      </c>
      <c r="L6" s="28">
        <f t="shared" si="0"/>
        <v>1</v>
      </c>
      <c r="M6" s="28">
        <f t="shared" si="0"/>
        <v>1</v>
      </c>
      <c r="N6" s="28">
        <f t="shared" si="0"/>
        <v>0</v>
      </c>
      <c r="O6" s="28">
        <f t="shared" si="0"/>
        <v>1</v>
      </c>
      <c r="P6" s="28">
        <f t="shared" si="0"/>
        <v>17</v>
      </c>
      <c r="Q6" s="28">
        <f t="shared" si="0"/>
        <v>0</v>
      </c>
      <c r="R6" s="28">
        <f t="shared" si="0"/>
        <v>6</v>
      </c>
      <c r="S6" s="28">
        <f t="shared" si="0"/>
        <v>4</v>
      </c>
      <c r="T6" s="28">
        <f t="shared" si="0"/>
        <v>0</v>
      </c>
      <c r="U6" s="28">
        <f t="shared" si="0"/>
        <v>11</v>
      </c>
      <c r="V6" s="28">
        <f t="shared" si="0"/>
        <v>65</v>
      </c>
      <c r="W6" s="28">
        <f t="shared" si="0"/>
        <v>2</v>
      </c>
      <c r="X6" s="28">
        <f t="shared" si="0"/>
        <v>1</v>
      </c>
      <c r="Y6" s="28">
        <f t="shared" si="0"/>
        <v>300</v>
      </c>
      <c r="Z6" s="28">
        <f t="shared" si="0"/>
        <v>251</v>
      </c>
      <c r="AA6" s="28">
        <f t="shared" si="0"/>
        <v>995</v>
      </c>
      <c r="AB6" s="28">
        <f>AB7+AB8+AB9+AB10+AB11+AB12+AB13+AB16+AB20+AB24+AB25+AB26</f>
        <v>910</v>
      </c>
      <c r="AC6" s="28">
        <f t="shared" si="0"/>
        <v>0</v>
      </c>
      <c r="AD6" s="28">
        <f t="shared" si="0"/>
        <v>0</v>
      </c>
      <c r="AE6" s="28">
        <f t="shared" si="0"/>
        <v>36</v>
      </c>
      <c r="AF6" s="28">
        <f t="shared" si="0"/>
        <v>0</v>
      </c>
      <c r="AG6" s="28">
        <f t="shared" si="0"/>
        <v>0</v>
      </c>
      <c r="AH6" s="28">
        <f t="shared" si="0"/>
        <v>0</v>
      </c>
      <c r="AI6" s="28">
        <f t="shared" si="0"/>
        <v>0</v>
      </c>
      <c r="AJ6" s="28">
        <f t="shared" si="0"/>
        <v>1</v>
      </c>
      <c r="AK6" s="28">
        <f t="shared" si="0"/>
        <v>0</v>
      </c>
      <c r="AL6" s="28">
        <f t="shared" si="0"/>
        <v>1</v>
      </c>
      <c r="AM6" s="28">
        <f t="shared" si="0"/>
        <v>0</v>
      </c>
      <c r="AN6" s="28">
        <f t="shared" si="0"/>
        <v>0</v>
      </c>
      <c r="AO6" s="28">
        <f t="shared" si="0"/>
        <v>4</v>
      </c>
      <c r="AP6" s="28">
        <f t="shared" si="0"/>
        <v>0</v>
      </c>
      <c r="AQ6" s="28">
        <f t="shared" si="0"/>
        <v>0</v>
      </c>
      <c r="AR6" s="28">
        <f t="shared" si="0"/>
        <v>3</v>
      </c>
      <c r="AS6" s="28">
        <f t="shared" si="0"/>
        <v>39</v>
      </c>
      <c r="AT6" s="28">
        <f t="shared" si="0"/>
        <v>1</v>
      </c>
      <c r="AU6" s="28">
        <f t="shared" si="0"/>
        <v>0</v>
      </c>
      <c r="AV6" s="11">
        <v>347.17</v>
      </c>
    </row>
    <row r="7" spans="1:48" x14ac:dyDescent="0.25">
      <c r="A7" s="5" t="s">
        <v>1</v>
      </c>
      <c r="B7" s="30">
        <v>274</v>
      </c>
      <c r="C7" s="30">
        <v>250</v>
      </c>
      <c r="D7" s="30">
        <v>882</v>
      </c>
      <c r="E7" s="30">
        <v>844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>
        <v>1</v>
      </c>
      <c r="T7" s="30"/>
      <c r="U7" s="30"/>
      <c r="V7" s="30">
        <v>37</v>
      </c>
      <c r="W7" s="30"/>
      <c r="X7" s="30"/>
      <c r="Y7" s="30">
        <v>172</v>
      </c>
      <c r="Z7" s="30">
        <v>157</v>
      </c>
      <c r="AA7" s="30">
        <v>478</v>
      </c>
      <c r="AB7" s="30">
        <v>454</v>
      </c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>
        <v>24</v>
      </c>
      <c r="AT7" s="30"/>
      <c r="AU7" s="30"/>
      <c r="AV7" s="12">
        <v>345.72</v>
      </c>
    </row>
    <row r="8" spans="1:48" x14ac:dyDescent="0.25">
      <c r="A8" s="5" t="s">
        <v>2</v>
      </c>
      <c r="B8" s="30">
        <v>1</v>
      </c>
      <c r="C8" s="30">
        <v>1</v>
      </c>
      <c r="D8" s="30">
        <v>3</v>
      </c>
      <c r="E8" s="30">
        <v>3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>
        <v>0</v>
      </c>
      <c r="Z8" s="30">
        <v>0</v>
      </c>
      <c r="AA8" s="30">
        <v>0</v>
      </c>
      <c r="AB8" s="30">
        <v>0</v>
      </c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12"/>
    </row>
    <row r="9" spans="1:48" x14ac:dyDescent="0.25">
      <c r="A9" s="5" t="s">
        <v>3</v>
      </c>
      <c r="B9" s="30">
        <v>16</v>
      </c>
      <c r="C9" s="30">
        <v>14</v>
      </c>
      <c r="D9" s="30">
        <v>121</v>
      </c>
      <c r="E9" s="30">
        <v>119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>
        <v>2</v>
      </c>
      <c r="X9" s="30"/>
      <c r="Y9" s="30">
        <v>10</v>
      </c>
      <c r="Z9" s="30">
        <v>9</v>
      </c>
      <c r="AA9" s="30">
        <v>71</v>
      </c>
      <c r="AB9" s="30">
        <v>70</v>
      </c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>
        <v>1</v>
      </c>
      <c r="AU9" s="30"/>
      <c r="AV9" s="12">
        <v>306.82</v>
      </c>
    </row>
    <row r="10" spans="1:48" x14ac:dyDescent="0.25">
      <c r="A10" s="5" t="s">
        <v>4</v>
      </c>
      <c r="B10" s="30">
        <v>21</v>
      </c>
      <c r="C10" s="30">
        <v>13</v>
      </c>
      <c r="D10" s="30">
        <v>77</v>
      </c>
      <c r="E10" s="30">
        <v>50</v>
      </c>
      <c r="F10" s="30"/>
      <c r="G10" s="30"/>
      <c r="H10" s="30">
        <v>23</v>
      </c>
      <c r="I10" s="30"/>
      <c r="J10" s="30"/>
      <c r="K10" s="30"/>
      <c r="L10" s="30"/>
      <c r="M10" s="30"/>
      <c r="N10" s="30"/>
      <c r="O10" s="30"/>
      <c r="P10" s="30"/>
      <c r="Q10" s="30"/>
      <c r="R10" s="30">
        <v>3</v>
      </c>
      <c r="S10" s="30"/>
      <c r="T10" s="30"/>
      <c r="U10" s="30"/>
      <c r="V10" s="30">
        <v>1</v>
      </c>
      <c r="W10" s="30"/>
      <c r="X10" s="30"/>
      <c r="Y10" s="30">
        <v>14</v>
      </c>
      <c r="Z10" s="30">
        <v>10</v>
      </c>
      <c r="AA10" s="30">
        <v>61</v>
      </c>
      <c r="AB10" s="30">
        <v>44</v>
      </c>
      <c r="AC10" s="30"/>
      <c r="AD10" s="30"/>
      <c r="AE10" s="30">
        <v>13</v>
      </c>
      <c r="AF10" s="30"/>
      <c r="AG10" s="30"/>
      <c r="AH10" s="30"/>
      <c r="AI10" s="30"/>
      <c r="AJ10" s="30"/>
      <c r="AK10" s="30"/>
      <c r="AL10" s="30"/>
      <c r="AM10" s="30"/>
      <c r="AN10" s="30"/>
      <c r="AO10" s="30">
        <v>3</v>
      </c>
      <c r="AP10" s="30"/>
      <c r="AQ10" s="30"/>
      <c r="AR10" s="30"/>
      <c r="AS10" s="30">
        <v>1</v>
      </c>
      <c r="AT10" s="30"/>
      <c r="AU10" s="30"/>
      <c r="AV10" s="12">
        <v>369.97</v>
      </c>
    </row>
    <row r="11" spans="1:48" x14ac:dyDescent="0.25">
      <c r="A11" s="5" t="s">
        <v>5</v>
      </c>
      <c r="B11" s="30">
        <v>12</v>
      </c>
      <c r="C11" s="30">
        <v>7</v>
      </c>
      <c r="D11" s="30">
        <v>16</v>
      </c>
      <c r="E11" s="30">
        <v>7</v>
      </c>
      <c r="F11" s="30"/>
      <c r="G11" s="30"/>
      <c r="H11" s="30">
        <v>8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>
        <v>1</v>
      </c>
      <c r="W11" s="30"/>
      <c r="X11" s="30"/>
      <c r="Y11" s="30">
        <v>7</v>
      </c>
      <c r="Z11" s="30">
        <v>4</v>
      </c>
      <c r="AA11" s="30">
        <v>11</v>
      </c>
      <c r="AB11" s="30">
        <v>4</v>
      </c>
      <c r="AC11" s="30"/>
      <c r="AD11" s="30"/>
      <c r="AE11" s="30">
        <v>7</v>
      </c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12">
        <v>1748.18</v>
      </c>
    </row>
    <row r="12" spans="1:48" x14ac:dyDescent="0.25">
      <c r="A12" s="5" t="s">
        <v>6</v>
      </c>
      <c r="B12" s="30">
        <v>4</v>
      </c>
      <c r="C12" s="30">
        <v>2</v>
      </c>
      <c r="D12" s="30">
        <v>9</v>
      </c>
      <c r="E12" s="30">
        <v>6</v>
      </c>
      <c r="F12" s="30"/>
      <c r="G12" s="30"/>
      <c r="H12" s="30">
        <v>3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>
        <v>2</v>
      </c>
      <c r="Z12" s="30">
        <v>1</v>
      </c>
      <c r="AA12" s="30">
        <v>3</v>
      </c>
      <c r="AB12" s="30">
        <v>3</v>
      </c>
      <c r="AC12" s="30"/>
      <c r="AD12" s="30"/>
      <c r="AE12" s="30">
        <v>0</v>
      </c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12">
        <v>1000</v>
      </c>
    </row>
    <row r="13" spans="1:48" s="1" customFormat="1" x14ac:dyDescent="0.25">
      <c r="A13" s="7" t="s">
        <v>7</v>
      </c>
      <c r="B13" s="31">
        <f>SUM(B14:B15)</f>
        <v>84</v>
      </c>
      <c r="C13" s="31">
        <f t="shared" ref="C13:AU13" si="1">SUM(C14:C15)</f>
        <v>65</v>
      </c>
      <c r="D13" s="31">
        <f t="shared" si="1"/>
        <v>352</v>
      </c>
      <c r="E13" s="31">
        <f>SUM(E14:E15)</f>
        <v>289</v>
      </c>
      <c r="F13" s="31">
        <f t="shared" si="1"/>
        <v>0</v>
      </c>
      <c r="G13" s="31">
        <f t="shared" si="1"/>
        <v>0</v>
      </c>
      <c r="H13" s="31">
        <f t="shared" si="1"/>
        <v>39</v>
      </c>
      <c r="I13" s="31">
        <f t="shared" si="1"/>
        <v>0</v>
      </c>
      <c r="J13" s="31">
        <f t="shared" si="1"/>
        <v>0</v>
      </c>
      <c r="K13" s="31">
        <f t="shared" si="1"/>
        <v>0</v>
      </c>
      <c r="L13" s="31">
        <f t="shared" si="1"/>
        <v>0</v>
      </c>
      <c r="M13" s="31">
        <f t="shared" si="1"/>
        <v>0</v>
      </c>
      <c r="N13" s="31">
        <f t="shared" si="1"/>
        <v>0</v>
      </c>
      <c r="O13" s="31">
        <f t="shared" si="1"/>
        <v>0</v>
      </c>
      <c r="P13" s="31">
        <f t="shared" si="1"/>
        <v>0</v>
      </c>
      <c r="Q13" s="31">
        <f t="shared" si="1"/>
        <v>0</v>
      </c>
      <c r="R13" s="31">
        <f t="shared" si="1"/>
        <v>1</v>
      </c>
      <c r="S13" s="31">
        <f t="shared" si="1"/>
        <v>3</v>
      </c>
      <c r="T13" s="31">
        <f t="shared" si="1"/>
        <v>0</v>
      </c>
      <c r="U13" s="31">
        <f t="shared" si="1"/>
        <v>0</v>
      </c>
      <c r="V13" s="31">
        <f t="shared" si="1"/>
        <v>20</v>
      </c>
      <c r="W13" s="31">
        <f t="shared" si="1"/>
        <v>0</v>
      </c>
      <c r="X13" s="31">
        <f t="shared" si="1"/>
        <v>0</v>
      </c>
      <c r="Y13" s="31">
        <f t="shared" si="1"/>
        <v>60</v>
      </c>
      <c r="Z13" s="31">
        <f t="shared" si="1"/>
        <v>50</v>
      </c>
      <c r="AA13" s="31">
        <f t="shared" si="1"/>
        <v>219</v>
      </c>
      <c r="AB13" s="31">
        <f>SUM(AB14:AB15)</f>
        <v>208</v>
      </c>
      <c r="AC13" s="31">
        <f t="shared" si="1"/>
        <v>0</v>
      </c>
      <c r="AD13" s="31">
        <f t="shared" si="1"/>
        <v>0</v>
      </c>
      <c r="AE13" s="31">
        <f t="shared" si="1"/>
        <v>1</v>
      </c>
      <c r="AF13" s="31">
        <f t="shared" si="1"/>
        <v>0</v>
      </c>
      <c r="AG13" s="31">
        <f t="shared" si="1"/>
        <v>0</v>
      </c>
      <c r="AH13" s="31">
        <f t="shared" si="1"/>
        <v>0</v>
      </c>
      <c r="AI13" s="31">
        <f t="shared" si="1"/>
        <v>0</v>
      </c>
      <c r="AJ13" s="31">
        <f t="shared" si="1"/>
        <v>0</v>
      </c>
      <c r="AK13" s="31">
        <f t="shared" si="1"/>
        <v>0</v>
      </c>
      <c r="AL13" s="31">
        <f t="shared" si="1"/>
        <v>0</v>
      </c>
      <c r="AM13" s="31">
        <f t="shared" si="1"/>
        <v>0</v>
      </c>
      <c r="AN13" s="31">
        <f t="shared" si="1"/>
        <v>0</v>
      </c>
      <c r="AO13" s="31">
        <f t="shared" si="1"/>
        <v>0</v>
      </c>
      <c r="AP13" s="31">
        <f t="shared" si="1"/>
        <v>0</v>
      </c>
      <c r="AQ13" s="31">
        <f t="shared" si="1"/>
        <v>0</v>
      </c>
      <c r="AR13" s="31">
        <f t="shared" si="1"/>
        <v>0</v>
      </c>
      <c r="AS13" s="31">
        <f t="shared" si="1"/>
        <v>10</v>
      </c>
      <c r="AT13" s="31">
        <f t="shared" si="1"/>
        <v>0</v>
      </c>
      <c r="AU13" s="31">
        <f t="shared" si="1"/>
        <v>0</v>
      </c>
      <c r="AV13" s="13">
        <v>250.68</v>
      </c>
    </row>
    <row r="14" spans="1:48" x14ac:dyDescent="0.25">
      <c r="A14" s="6" t="s">
        <v>8</v>
      </c>
      <c r="B14" s="30">
        <v>14</v>
      </c>
      <c r="C14" s="30">
        <v>5</v>
      </c>
      <c r="D14" s="30">
        <v>100</v>
      </c>
      <c r="E14" s="30">
        <v>55</v>
      </c>
      <c r="F14" s="30"/>
      <c r="G14" s="30"/>
      <c r="H14" s="30">
        <v>39</v>
      </c>
      <c r="I14" s="30"/>
      <c r="J14" s="30"/>
      <c r="K14" s="30"/>
      <c r="L14" s="30"/>
      <c r="M14" s="30"/>
      <c r="N14" s="30"/>
      <c r="O14" s="30"/>
      <c r="P14" s="30"/>
      <c r="Q14" s="30"/>
      <c r="R14" s="30">
        <v>1</v>
      </c>
      <c r="S14" s="30">
        <v>3</v>
      </c>
      <c r="T14" s="30"/>
      <c r="U14" s="30"/>
      <c r="V14" s="30">
        <v>2</v>
      </c>
      <c r="W14" s="30"/>
      <c r="X14" s="30"/>
      <c r="Y14" s="30">
        <v>7</v>
      </c>
      <c r="Z14" s="30">
        <v>4</v>
      </c>
      <c r="AA14" s="30">
        <v>54</v>
      </c>
      <c r="AB14" s="30">
        <v>52</v>
      </c>
      <c r="AC14" s="30"/>
      <c r="AD14" s="30"/>
      <c r="AE14" s="30">
        <v>1</v>
      </c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>
        <v>1</v>
      </c>
      <c r="AT14" s="30"/>
      <c r="AU14" s="30"/>
      <c r="AV14" s="12">
        <v>256.3</v>
      </c>
    </row>
    <row r="15" spans="1:48" x14ac:dyDescent="0.25">
      <c r="A15" s="6" t="s">
        <v>9</v>
      </c>
      <c r="B15" s="30">
        <v>70</v>
      </c>
      <c r="C15" s="30">
        <v>60</v>
      </c>
      <c r="D15" s="30">
        <v>252</v>
      </c>
      <c r="E15" s="30">
        <v>234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>
        <v>18</v>
      </c>
      <c r="W15" s="30"/>
      <c r="X15" s="30"/>
      <c r="Y15" s="30">
        <v>53</v>
      </c>
      <c r="Z15" s="30">
        <v>46</v>
      </c>
      <c r="AA15" s="30">
        <v>165</v>
      </c>
      <c r="AB15" s="30">
        <v>156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>
        <v>9</v>
      </c>
      <c r="AT15" s="30"/>
      <c r="AU15" s="30"/>
      <c r="AV15" s="12">
        <v>248.85</v>
      </c>
    </row>
    <row r="16" spans="1:48" s="1" customFormat="1" x14ac:dyDescent="0.25">
      <c r="A16" s="7" t="s">
        <v>10</v>
      </c>
      <c r="B16" s="31">
        <f>SUM(B17:B19)</f>
        <v>18</v>
      </c>
      <c r="C16" s="31">
        <f t="shared" ref="C16:AU16" si="2">SUM(C17:C19)</f>
        <v>14</v>
      </c>
      <c r="D16" s="31">
        <f t="shared" si="2"/>
        <v>151</v>
      </c>
      <c r="E16" s="31">
        <f>SUM(E17:E19)</f>
        <v>131</v>
      </c>
      <c r="F16" s="31">
        <f t="shared" si="2"/>
        <v>0</v>
      </c>
      <c r="G16" s="31">
        <f t="shared" si="2"/>
        <v>0</v>
      </c>
      <c r="H16" s="31">
        <f t="shared" si="2"/>
        <v>0</v>
      </c>
      <c r="I16" s="31">
        <f t="shared" si="2"/>
        <v>0</v>
      </c>
      <c r="J16" s="31">
        <f t="shared" si="2"/>
        <v>0</v>
      </c>
      <c r="K16" s="31">
        <f t="shared" si="2"/>
        <v>0</v>
      </c>
      <c r="L16" s="31">
        <f t="shared" si="2"/>
        <v>0</v>
      </c>
      <c r="M16" s="31">
        <f t="shared" si="2"/>
        <v>0</v>
      </c>
      <c r="N16" s="31">
        <f t="shared" si="2"/>
        <v>0</v>
      </c>
      <c r="O16" s="31">
        <f t="shared" si="2"/>
        <v>0</v>
      </c>
      <c r="P16" s="31">
        <f t="shared" si="2"/>
        <v>17</v>
      </c>
      <c r="Q16" s="31">
        <f t="shared" si="2"/>
        <v>0</v>
      </c>
      <c r="R16" s="31">
        <f t="shared" si="2"/>
        <v>1</v>
      </c>
      <c r="S16" s="31">
        <f t="shared" si="2"/>
        <v>0</v>
      </c>
      <c r="T16" s="31">
        <f t="shared" si="2"/>
        <v>0</v>
      </c>
      <c r="U16" s="31">
        <f t="shared" si="2"/>
        <v>0</v>
      </c>
      <c r="V16" s="31">
        <f t="shared" si="2"/>
        <v>2</v>
      </c>
      <c r="W16" s="31">
        <f t="shared" si="2"/>
        <v>0</v>
      </c>
      <c r="X16" s="31">
        <f t="shared" si="2"/>
        <v>0</v>
      </c>
      <c r="Y16" s="31">
        <f t="shared" si="2"/>
        <v>12</v>
      </c>
      <c r="Z16" s="31">
        <f t="shared" si="2"/>
        <v>9</v>
      </c>
      <c r="AA16" s="31">
        <f t="shared" si="2"/>
        <v>108</v>
      </c>
      <c r="AB16" s="31">
        <f>SUM(AB17:AB19)</f>
        <v>106</v>
      </c>
      <c r="AC16" s="31">
        <f t="shared" si="2"/>
        <v>0</v>
      </c>
      <c r="AD16" s="31">
        <f t="shared" si="2"/>
        <v>0</v>
      </c>
      <c r="AE16" s="31">
        <f t="shared" si="2"/>
        <v>0</v>
      </c>
      <c r="AF16" s="31">
        <f t="shared" si="2"/>
        <v>0</v>
      </c>
      <c r="AG16" s="31">
        <f t="shared" si="2"/>
        <v>0</v>
      </c>
      <c r="AH16" s="31">
        <f t="shared" si="2"/>
        <v>0</v>
      </c>
      <c r="AI16" s="31">
        <f t="shared" si="2"/>
        <v>0</v>
      </c>
      <c r="AJ16" s="31">
        <f t="shared" si="2"/>
        <v>0</v>
      </c>
      <c r="AK16" s="31">
        <f t="shared" si="2"/>
        <v>0</v>
      </c>
      <c r="AL16" s="31">
        <f t="shared" si="2"/>
        <v>0</v>
      </c>
      <c r="AM16" s="31">
        <f t="shared" si="2"/>
        <v>0</v>
      </c>
      <c r="AN16" s="31">
        <f t="shared" si="2"/>
        <v>0</v>
      </c>
      <c r="AO16" s="31">
        <f t="shared" si="2"/>
        <v>1</v>
      </c>
      <c r="AP16" s="31">
        <f t="shared" si="2"/>
        <v>0</v>
      </c>
      <c r="AQ16" s="31">
        <f t="shared" si="2"/>
        <v>0</v>
      </c>
      <c r="AR16" s="31">
        <f t="shared" si="2"/>
        <v>0</v>
      </c>
      <c r="AS16" s="31">
        <f t="shared" si="2"/>
        <v>1</v>
      </c>
      <c r="AT16" s="31">
        <f t="shared" si="2"/>
        <v>0</v>
      </c>
      <c r="AU16" s="31">
        <f t="shared" si="2"/>
        <v>0</v>
      </c>
      <c r="AV16" s="13">
        <v>143.22</v>
      </c>
    </row>
    <row r="17" spans="1:48" x14ac:dyDescent="0.25">
      <c r="A17" s="6" t="s">
        <v>11</v>
      </c>
      <c r="B17" s="30">
        <v>7</v>
      </c>
      <c r="C17" s="30">
        <v>4</v>
      </c>
      <c r="D17" s="30">
        <v>86</v>
      </c>
      <c r="E17" s="30">
        <v>67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>
        <v>17</v>
      </c>
      <c r="Q17" s="30"/>
      <c r="R17" s="30">
        <v>1</v>
      </c>
      <c r="S17" s="30"/>
      <c r="T17" s="30"/>
      <c r="U17" s="30"/>
      <c r="V17" s="30">
        <v>1</v>
      </c>
      <c r="W17" s="30"/>
      <c r="X17" s="30"/>
      <c r="Y17" s="30">
        <v>4</v>
      </c>
      <c r="Z17" s="30">
        <v>2</v>
      </c>
      <c r="AA17" s="30">
        <v>58</v>
      </c>
      <c r="AB17" s="30">
        <v>57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>
        <v>1</v>
      </c>
      <c r="AP17" s="30"/>
      <c r="AQ17" s="30"/>
      <c r="AR17" s="30"/>
      <c r="AS17" s="30"/>
      <c r="AT17" s="30"/>
      <c r="AU17" s="30"/>
      <c r="AV17" s="12">
        <v>148.62</v>
      </c>
    </row>
    <row r="18" spans="1:48" x14ac:dyDescent="0.25">
      <c r="A18" s="6" t="s">
        <v>12</v>
      </c>
      <c r="B18" s="30">
        <v>2</v>
      </c>
      <c r="C18" s="30">
        <v>2</v>
      </c>
      <c r="D18" s="30">
        <v>3</v>
      </c>
      <c r="E18" s="30">
        <v>3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>
        <v>2</v>
      </c>
      <c r="Z18" s="30">
        <v>2</v>
      </c>
      <c r="AA18" s="30">
        <v>3</v>
      </c>
      <c r="AB18" s="30">
        <v>3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12">
        <v>180</v>
      </c>
    </row>
    <row r="19" spans="1:48" x14ac:dyDescent="0.25">
      <c r="A19" s="6" t="s">
        <v>13</v>
      </c>
      <c r="B19" s="30">
        <v>9</v>
      </c>
      <c r="C19" s="30">
        <v>8</v>
      </c>
      <c r="D19" s="30">
        <v>62</v>
      </c>
      <c r="E19" s="30">
        <v>61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>
        <v>1</v>
      </c>
      <c r="W19" s="30"/>
      <c r="X19" s="30"/>
      <c r="Y19" s="30">
        <v>6</v>
      </c>
      <c r="Z19" s="30">
        <v>5</v>
      </c>
      <c r="AA19" s="30">
        <v>47</v>
      </c>
      <c r="AB19" s="30">
        <v>46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>
        <v>1</v>
      </c>
      <c r="AT19" s="30"/>
      <c r="AU19" s="30"/>
      <c r="AV19" s="12">
        <v>134.21</v>
      </c>
    </row>
    <row r="20" spans="1:48" s="1" customFormat="1" x14ac:dyDescent="0.25">
      <c r="A20" s="7" t="s">
        <v>14</v>
      </c>
      <c r="B20" s="31">
        <f>SUM(B21:B23)</f>
        <v>6</v>
      </c>
      <c r="C20" s="31">
        <f t="shared" ref="C20:AU20" si="3">SUM(C21:C23)</f>
        <v>2</v>
      </c>
      <c r="D20" s="31">
        <f t="shared" si="3"/>
        <v>15</v>
      </c>
      <c r="E20" s="31">
        <f>SUM(E21:E23)</f>
        <v>4</v>
      </c>
      <c r="F20" s="31">
        <f t="shared" si="3"/>
        <v>0</v>
      </c>
      <c r="G20" s="31">
        <f t="shared" si="3"/>
        <v>0</v>
      </c>
      <c r="H20" s="31">
        <f t="shared" si="3"/>
        <v>0</v>
      </c>
      <c r="I20" s="31">
        <f t="shared" si="3"/>
        <v>0</v>
      </c>
      <c r="J20" s="31">
        <f t="shared" si="3"/>
        <v>0</v>
      </c>
      <c r="K20" s="31">
        <f t="shared" si="3"/>
        <v>0</v>
      </c>
      <c r="L20" s="31">
        <f t="shared" si="3"/>
        <v>0</v>
      </c>
      <c r="M20" s="31">
        <f t="shared" si="3"/>
        <v>0</v>
      </c>
      <c r="N20" s="31">
        <f t="shared" si="3"/>
        <v>0</v>
      </c>
      <c r="O20" s="31">
        <f t="shared" si="3"/>
        <v>0</v>
      </c>
      <c r="P20" s="31">
        <f t="shared" si="3"/>
        <v>0</v>
      </c>
      <c r="Q20" s="31">
        <f t="shared" si="3"/>
        <v>0</v>
      </c>
      <c r="R20" s="31">
        <f t="shared" si="3"/>
        <v>0</v>
      </c>
      <c r="S20" s="31">
        <f t="shared" si="3"/>
        <v>0</v>
      </c>
      <c r="T20" s="31">
        <f t="shared" si="3"/>
        <v>0</v>
      </c>
      <c r="U20" s="31">
        <f t="shared" si="3"/>
        <v>11</v>
      </c>
      <c r="V20" s="31">
        <f t="shared" si="3"/>
        <v>0</v>
      </c>
      <c r="W20" s="31">
        <f t="shared" si="3"/>
        <v>0</v>
      </c>
      <c r="X20" s="31">
        <f t="shared" si="3"/>
        <v>0</v>
      </c>
      <c r="Y20" s="31">
        <f t="shared" si="3"/>
        <v>3</v>
      </c>
      <c r="Z20" s="31">
        <f t="shared" si="3"/>
        <v>2</v>
      </c>
      <c r="AA20" s="31">
        <f t="shared" si="3"/>
        <v>7</v>
      </c>
      <c r="AB20" s="31">
        <f>SUM(AB21:AB23)</f>
        <v>4</v>
      </c>
      <c r="AC20" s="31">
        <f t="shared" si="3"/>
        <v>0</v>
      </c>
      <c r="AD20" s="31">
        <f t="shared" si="3"/>
        <v>0</v>
      </c>
      <c r="AE20" s="31">
        <f t="shared" si="3"/>
        <v>0</v>
      </c>
      <c r="AF20" s="31">
        <f t="shared" si="3"/>
        <v>0</v>
      </c>
      <c r="AG20" s="31">
        <f t="shared" si="3"/>
        <v>0</v>
      </c>
      <c r="AH20" s="31">
        <f t="shared" si="3"/>
        <v>0</v>
      </c>
      <c r="AI20" s="31">
        <f t="shared" si="3"/>
        <v>0</v>
      </c>
      <c r="AJ20" s="31">
        <f t="shared" si="3"/>
        <v>0</v>
      </c>
      <c r="AK20" s="31">
        <f t="shared" si="3"/>
        <v>0</v>
      </c>
      <c r="AL20" s="31">
        <f t="shared" si="3"/>
        <v>0</v>
      </c>
      <c r="AM20" s="31">
        <f t="shared" si="3"/>
        <v>0</v>
      </c>
      <c r="AN20" s="31">
        <f t="shared" si="3"/>
        <v>0</v>
      </c>
      <c r="AO20" s="31">
        <f t="shared" si="3"/>
        <v>0</v>
      </c>
      <c r="AP20" s="31">
        <f t="shared" si="3"/>
        <v>0</v>
      </c>
      <c r="AQ20" s="31">
        <f t="shared" si="3"/>
        <v>0</v>
      </c>
      <c r="AR20" s="31">
        <f t="shared" si="3"/>
        <v>3</v>
      </c>
      <c r="AS20" s="31">
        <f t="shared" si="3"/>
        <v>0</v>
      </c>
      <c r="AT20" s="31">
        <f t="shared" si="3"/>
        <v>0</v>
      </c>
      <c r="AU20" s="31">
        <f t="shared" si="3"/>
        <v>0</v>
      </c>
      <c r="AV20" s="13">
        <v>1388.57</v>
      </c>
    </row>
    <row r="21" spans="1:48" x14ac:dyDescent="0.25">
      <c r="A21" s="6" t="s">
        <v>15</v>
      </c>
      <c r="B21" s="30">
        <v>5</v>
      </c>
      <c r="C21" s="30">
        <v>1</v>
      </c>
      <c r="D21" s="30">
        <v>12</v>
      </c>
      <c r="E21" s="30">
        <v>1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>
        <v>11</v>
      </c>
      <c r="V21" s="30"/>
      <c r="W21" s="30"/>
      <c r="X21" s="30"/>
      <c r="Y21" s="30">
        <v>2</v>
      </c>
      <c r="Z21" s="30">
        <v>1</v>
      </c>
      <c r="AA21" s="30">
        <v>4</v>
      </c>
      <c r="AB21" s="30">
        <v>1</v>
      </c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>
        <v>3</v>
      </c>
      <c r="AS21" s="30"/>
      <c r="AT21" s="30"/>
      <c r="AU21" s="30"/>
      <c r="AV21" s="12">
        <v>2057.5</v>
      </c>
    </row>
    <row r="22" spans="1:48" x14ac:dyDescent="0.25">
      <c r="A22" s="6" t="s">
        <v>16</v>
      </c>
      <c r="B22" s="30">
        <v>1</v>
      </c>
      <c r="C22" s="30">
        <v>1</v>
      </c>
      <c r="D22" s="30">
        <v>3</v>
      </c>
      <c r="E22" s="30">
        <v>3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>
        <v>1</v>
      </c>
      <c r="Z22" s="30">
        <v>1</v>
      </c>
      <c r="AA22" s="30">
        <v>3</v>
      </c>
      <c r="AB22" s="30">
        <v>3</v>
      </c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12">
        <v>520</v>
      </c>
    </row>
    <row r="23" spans="1:48" x14ac:dyDescent="0.25">
      <c r="A23" s="6" t="s">
        <v>17</v>
      </c>
      <c r="B23" s="30">
        <v>0</v>
      </c>
      <c r="C23" s="30">
        <v>0</v>
      </c>
      <c r="D23" s="30">
        <v>0</v>
      </c>
      <c r="E23" s="30">
        <v>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>
        <v>0</v>
      </c>
      <c r="Z23" s="30">
        <v>0</v>
      </c>
      <c r="AA23" s="30">
        <v>0</v>
      </c>
      <c r="AB23" s="30">
        <v>0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12"/>
    </row>
    <row r="24" spans="1:48" x14ac:dyDescent="0.25">
      <c r="A24" s="5" t="s">
        <v>18</v>
      </c>
      <c r="B24" s="30">
        <v>2</v>
      </c>
      <c r="C24" s="30">
        <v>0</v>
      </c>
      <c r="D24" s="30">
        <v>2</v>
      </c>
      <c r="E24" s="30">
        <v>0</v>
      </c>
      <c r="F24" s="30"/>
      <c r="G24" s="30"/>
      <c r="H24" s="30"/>
      <c r="I24" s="30"/>
      <c r="J24" s="30"/>
      <c r="K24" s="30"/>
      <c r="L24" s="30">
        <v>1</v>
      </c>
      <c r="M24" s="30"/>
      <c r="N24" s="30"/>
      <c r="O24" s="30"/>
      <c r="P24" s="30"/>
      <c r="Q24" s="30"/>
      <c r="R24" s="30"/>
      <c r="S24" s="30"/>
      <c r="T24" s="30"/>
      <c r="U24" s="30"/>
      <c r="V24" s="30">
        <v>1</v>
      </c>
      <c r="W24" s="30"/>
      <c r="X24" s="30"/>
      <c r="Y24" s="30">
        <v>1</v>
      </c>
      <c r="Z24" s="30">
        <v>0</v>
      </c>
      <c r="AA24" s="30">
        <v>1</v>
      </c>
      <c r="AB24" s="30">
        <v>0</v>
      </c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>
        <v>1</v>
      </c>
      <c r="AT24" s="30"/>
      <c r="AU24" s="30"/>
      <c r="AV24" s="12">
        <v>2600</v>
      </c>
    </row>
    <row r="25" spans="1:48" x14ac:dyDescent="0.25">
      <c r="A25" s="5" t="s">
        <v>19</v>
      </c>
      <c r="B25" s="30">
        <v>17</v>
      </c>
      <c r="C25" s="30">
        <v>13</v>
      </c>
      <c r="D25" s="30">
        <v>26</v>
      </c>
      <c r="E25" s="30">
        <v>22</v>
      </c>
      <c r="F25" s="30"/>
      <c r="G25" s="30"/>
      <c r="H25" s="30">
        <v>1</v>
      </c>
      <c r="I25" s="30"/>
      <c r="J25" s="30"/>
      <c r="K25" s="30"/>
      <c r="L25" s="30"/>
      <c r="M25" s="30"/>
      <c r="N25" s="30"/>
      <c r="O25" s="30">
        <v>1</v>
      </c>
      <c r="P25" s="30"/>
      <c r="Q25" s="30"/>
      <c r="R25" s="30"/>
      <c r="S25" s="30"/>
      <c r="T25" s="30"/>
      <c r="U25" s="30"/>
      <c r="V25" s="30">
        <v>1</v>
      </c>
      <c r="W25" s="30"/>
      <c r="X25" s="30">
        <v>1</v>
      </c>
      <c r="Y25" s="30">
        <v>11</v>
      </c>
      <c r="Z25" s="30">
        <v>9</v>
      </c>
      <c r="AA25" s="30">
        <v>19</v>
      </c>
      <c r="AB25" s="30">
        <v>17</v>
      </c>
      <c r="AC25" s="30"/>
      <c r="AD25" s="30"/>
      <c r="AE25" s="30"/>
      <c r="AF25" s="30"/>
      <c r="AG25" s="30"/>
      <c r="AH25" s="30"/>
      <c r="AI25" s="30"/>
      <c r="AJ25" s="30"/>
      <c r="AK25" s="30"/>
      <c r="AL25" s="30">
        <v>1</v>
      </c>
      <c r="AM25" s="30"/>
      <c r="AN25" s="30"/>
      <c r="AO25" s="30"/>
      <c r="AP25" s="30"/>
      <c r="AQ25" s="30"/>
      <c r="AR25" s="30"/>
      <c r="AS25" s="30">
        <v>1</v>
      </c>
      <c r="AT25" s="30"/>
      <c r="AU25" s="30"/>
      <c r="AV25" s="12">
        <v>716.33</v>
      </c>
    </row>
    <row r="26" spans="1:48" x14ac:dyDescent="0.25">
      <c r="A26" s="5" t="s">
        <v>20</v>
      </c>
      <c r="B26" s="30">
        <v>15</v>
      </c>
      <c r="C26" s="30">
        <v>2</v>
      </c>
      <c r="D26" s="30">
        <v>46</v>
      </c>
      <c r="E26" s="30">
        <v>2</v>
      </c>
      <c r="F26" s="30"/>
      <c r="G26" s="30"/>
      <c r="H26" s="30">
        <v>40</v>
      </c>
      <c r="I26" s="30"/>
      <c r="J26" s="30"/>
      <c r="K26" s="30"/>
      <c r="L26" s="30"/>
      <c r="M26" s="30">
        <v>1</v>
      </c>
      <c r="N26" s="30"/>
      <c r="O26" s="30"/>
      <c r="P26" s="30"/>
      <c r="Q26" s="30"/>
      <c r="R26" s="30">
        <v>1</v>
      </c>
      <c r="S26" s="30"/>
      <c r="T26" s="30"/>
      <c r="U26" s="30"/>
      <c r="V26" s="30">
        <v>2</v>
      </c>
      <c r="W26" s="30"/>
      <c r="X26" s="30"/>
      <c r="Y26" s="30">
        <v>8</v>
      </c>
      <c r="Z26" s="30">
        <v>0</v>
      </c>
      <c r="AA26" s="30">
        <v>17</v>
      </c>
      <c r="AB26" s="30">
        <v>0</v>
      </c>
      <c r="AC26" s="30"/>
      <c r="AD26" s="30"/>
      <c r="AE26" s="30">
        <v>15</v>
      </c>
      <c r="AF26" s="30"/>
      <c r="AG26" s="30"/>
      <c r="AH26" s="30"/>
      <c r="AI26" s="30"/>
      <c r="AJ26" s="30">
        <v>1</v>
      </c>
      <c r="AK26" s="30"/>
      <c r="AL26" s="30"/>
      <c r="AM26" s="30"/>
      <c r="AN26" s="30"/>
      <c r="AO26" s="30"/>
      <c r="AP26" s="30"/>
      <c r="AQ26" s="30"/>
      <c r="AR26" s="30"/>
      <c r="AS26" s="30">
        <v>1</v>
      </c>
      <c r="AT26" s="30"/>
      <c r="AU26" s="30"/>
      <c r="AV26" s="12">
        <v>1013.84</v>
      </c>
    </row>
    <row r="27" spans="1:48" s="2" customFormat="1" x14ac:dyDescent="0.25">
      <c r="A27" s="4" t="s">
        <v>21</v>
      </c>
      <c r="B27" s="28">
        <f>B28+B29+B30+B31+B32+B35+B38+B39+B40+B41</f>
        <v>715</v>
      </c>
      <c r="C27" s="28">
        <f t="shared" ref="C27:AU27" si="4">C28+C29+C30+C31+C32+C35+C38+C39+C40+C41</f>
        <v>149</v>
      </c>
      <c r="D27" s="28">
        <f t="shared" si="4"/>
        <v>3401</v>
      </c>
      <c r="E27" s="28">
        <f>E28+E29+E30+E31+E32+E35+E38+E39+E40+E41</f>
        <v>1810</v>
      </c>
      <c r="F27" s="28">
        <f t="shared" si="4"/>
        <v>0</v>
      </c>
      <c r="G27" s="28">
        <f t="shared" si="4"/>
        <v>0</v>
      </c>
      <c r="H27" s="28">
        <f t="shared" si="4"/>
        <v>0</v>
      </c>
      <c r="I27" s="28">
        <f t="shared" si="4"/>
        <v>0</v>
      </c>
      <c r="J27" s="28">
        <f t="shared" si="4"/>
        <v>0</v>
      </c>
      <c r="K27" s="28">
        <f t="shared" si="4"/>
        <v>1</v>
      </c>
      <c r="L27" s="28">
        <f t="shared" si="4"/>
        <v>0</v>
      </c>
      <c r="M27" s="28">
        <f t="shared" si="4"/>
        <v>0</v>
      </c>
      <c r="N27" s="28">
        <f t="shared" si="4"/>
        <v>9</v>
      </c>
      <c r="O27" s="28">
        <f t="shared" si="4"/>
        <v>0</v>
      </c>
      <c r="P27" s="28">
        <f t="shared" si="4"/>
        <v>0</v>
      </c>
      <c r="Q27" s="28">
        <f t="shared" si="4"/>
        <v>0</v>
      </c>
      <c r="R27" s="28">
        <f t="shared" si="4"/>
        <v>0</v>
      </c>
      <c r="S27" s="28">
        <f t="shared" si="4"/>
        <v>8</v>
      </c>
      <c r="T27" s="28">
        <f t="shared" si="4"/>
        <v>0</v>
      </c>
      <c r="U27" s="28">
        <f t="shared" si="4"/>
        <v>4</v>
      </c>
      <c r="V27" s="28">
        <f t="shared" si="4"/>
        <v>1558</v>
      </c>
      <c r="W27" s="28">
        <f t="shared" si="4"/>
        <v>4</v>
      </c>
      <c r="X27" s="28">
        <f t="shared" si="4"/>
        <v>7</v>
      </c>
      <c r="Y27" s="28">
        <f t="shared" si="4"/>
        <v>481</v>
      </c>
      <c r="Z27" s="28">
        <f t="shared" si="4"/>
        <v>120</v>
      </c>
      <c r="AA27" s="28">
        <f t="shared" si="4"/>
        <v>2191</v>
      </c>
      <c r="AB27" s="28">
        <f>AB28+AB29+AB30+AB31+AB32+AB35+AB38+AB39+AB40+AB41</f>
        <v>1205</v>
      </c>
      <c r="AC27" s="28">
        <f t="shared" si="4"/>
        <v>0</v>
      </c>
      <c r="AD27" s="28">
        <f t="shared" si="4"/>
        <v>0</v>
      </c>
      <c r="AE27" s="28">
        <f t="shared" si="4"/>
        <v>0</v>
      </c>
      <c r="AF27" s="28">
        <f t="shared" si="4"/>
        <v>0</v>
      </c>
      <c r="AG27" s="28">
        <f t="shared" si="4"/>
        <v>0</v>
      </c>
      <c r="AH27" s="28">
        <f t="shared" si="4"/>
        <v>0</v>
      </c>
      <c r="AI27" s="28">
        <f t="shared" si="4"/>
        <v>0</v>
      </c>
      <c r="AJ27" s="28">
        <f t="shared" si="4"/>
        <v>0</v>
      </c>
      <c r="AK27" s="28">
        <f t="shared" si="4"/>
        <v>5</v>
      </c>
      <c r="AL27" s="28">
        <f t="shared" si="4"/>
        <v>0</v>
      </c>
      <c r="AM27" s="28">
        <f t="shared" si="4"/>
        <v>0</v>
      </c>
      <c r="AN27" s="28">
        <f t="shared" si="4"/>
        <v>0</v>
      </c>
      <c r="AO27" s="28">
        <f t="shared" si="4"/>
        <v>0</v>
      </c>
      <c r="AP27" s="28">
        <f t="shared" si="4"/>
        <v>0</v>
      </c>
      <c r="AQ27" s="28">
        <f t="shared" si="4"/>
        <v>0</v>
      </c>
      <c r="AR27" s="28">
        <f t="shared" si="4"/>
        <v>0</v>
      </c>
      <c r="AS27" s="28">
        <f t="shared" si="4"/>
        <v>979</v>
      </c>
      <c r="AT27" s="28">
        <f t="shared" si="4"/>
        <v>0</v>
      </c>
      <c r="AU27" s="28">
        <f t="shared" si="4"/>
        <v>2</v>
      </c>
      <c r="AV27" s="11">
        <v>1110.26</v>
      </c>
    </row>
    <row r="28" spans="1:48" s="22" customFormat="1" x14ac:dyDescent="0.25">
      <c r="A28" s="20" t="s">
        <v>22</v>
      </c>
      <c r="B28" s="33">
        <v>86</v>
      </c>
      <c r="C28" s="33">
        <v>46</v>
      </c>
      <c r="D28" s="33">
        <v>1485</v>
      </c>
      <c r="E28" s="33">
        <v>1035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>
        <v>450</v>
      </c>
      <c r="W28" s="33"/>
      <c r="X28" s="33"/>
      <c r="Y28" s="33">
        <v>60</v>
      </c>
      <c r="Z28" s="33">
        <v>32</v>
      </c>
      <c r="AA28" s="33">
        <v>994</v>
      </c>
      <c r="AB28" s="33">
        <v>671</v>
      </c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>
        <v>323</v>
      </c>
      <c r="AT28" s="33"/>
      <c r="AU28" s="33"/>
      <c r="AV28" s="21">
        <v>590.13</v>
      </c>
    </row>
    <row r="29" spans="1:48" x14ac:dyDescent="0.25">
      <c r="A29" s="5" t="s">
        <v>23</v>
      </c>
      <c r="B29" s="30">
        <v>30</v>
      </c>
      <c r="C29" s="30">
        <v>24</v>
      </c>
      <c r="D29" s="30">
        <v>634</v>
      </c>
      <c r="E29" s="30">
        <v>557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>
        <v>77</v>
      </c>
      <c r="W29" s="30"/>
      <c r="X29" s="30"/>
      <c r="Y29" s="30">
        <v>22</v>
      </c>
      <c r="Z29" s="30">
        <v>16</v>
      </c>
      <c r="AA29" s="30">
        <v>416</v>
      </c>
      <c r="AB29" s="30">
        <v>343</v>
      </c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>
        <v>73</v>
      </c>
      <c r="AT29" s="30"/>
      <c r="AU29" s="30"/>
      <c r="AV29" s="12">
        <v>576.41</v>
      </c>
    </row>
    <row r="30" spans="1:48" x14ac:dyDescent="0.25">
      <c r="A30" s="5" t="s">
        <v>190</v>
      </c>
      <c r="B30" s="30">
        <v>435</v>
      </c>
      <c r="C30" s="30">
        <v>63</v>
      </c>
      <c r="D30" s="30">
        <v>887</v>
      </c>
      <c r="E30" s="30">
        <v>134</v>
      </c>
      <c r="F30" s="30"/>
      <c r="G30" s="30"/>
      <c r="H30" s="30"/>
      <c r="I30" s="30"/>
      <c r="J30" s="30"/>
      <c r="K30" s="30"/>
      <c r="L30" s="30"/>
      <c r="M30" s="30"/>
      <c r="N30" s="30">
        <v>4</v>
      </c>
      <c r="O30" s="30"/>
      <c r="P30" s="30"/>
      <c r="Q30" s="30"/>
      <c r="R30" s="30"/>
      <c r="S30" s="30">
        <v>8</v>
      </c>
      <c r="T30" s="30"/>
      <c r="U30" s="30">
        <v>3</v>
      </c>
      <c r="V30" s="30">
        <v>729</v>
      </c>
      <c r="W30" s="30">
        <v>3</v>
      </c>
      <c r="X30" s="30">
        <v>6</v>
      </c>
      <c r="Y30" s="30">
        <v>308</v>
      </c>
      <c r="Z30" s="30">
        <v>60</v>
      </c>
      <c r="AA30" s="30">
        <v>591</v>
      </c>
      <c r="AB30" s="30">
        <v>123</v>
      </c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>
        <v>468</v>
      </c>
      <c r="AT30" s="30"/>
      <c r="AU30" s="30"/>
      <c r="AV30" s="12">
        <v>2269.58</v>
      </c>
    </row>
    <row r="31" spans="1:48" x14ac:dyDescent="0.25">
      <c r="A31" s="5" t="s">
        <v>24</v>
      </c>
      <c r="B31" s="30">
        <v>13</v>
      </c>
      <c r="C31" s="30">
        <v>1</v>
      </c>
      <c r="D31" s="30">
        <v>61</v>
      </c>
      <c r="E31" s="30">
        <v>25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>
        <v>36</v>
      </c>
      <c r="W31" s="30"/>
      <c r="X31" s="30"/>
      <c r="Y31" s="30">
        <v>8</v>
      </c>
      <c r="Z31" s="30">
        <v>1</v>
      </c>
      <c r="AA31" s="30">
        <v>48</v>
      </c>
      <c r="AB31" s="30">
        <v>25</v>
      </c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>
        <v>23</v>
      </c>
      <c r="AT31" s="30"/>
      <c r="AU31" s="30"/>
      <c r="AV31" s="12">
        <v>693.25</v>
      </c>
    </row>
    <row r="32" spans="1:48" s="1" customFormat="1" x14ac:dyDescent="0.25">
      <c r="A32" s="7" t="s">
        <v>25</v>
      </c>
      <c r="B32" s="31">
        <f>SUM(B33:B34)</f>
        <v>5</v>
      </c>
      <c r="C32" s="31">
        <f t="shared" ref="C32:AU32" si="5">SUM(C33:C34)</f>
        <v>2</v>
      </c>
      <c r="D32" s="31">
        <f t="shared" si="5"/>
        <v>32</v>
      </c>
      <c r="E32" s="31">
        <f>SUM(E33:E34)</f>
        <v>27</v>
      </c>
      <c r="F32" s="31">
        <f t="shared" si="5"/>
        <v>0</v>
      </c>
      <c r="G32" s="31">
        <f t="shared" si="5"/>
        <v>0</v>
      </c>
      <c r="H32" s="31">
        <f t="shared" si="5"/>
        <v>0</v>
      </c>
      <c r="I32" s="31">
        <f t="shared" si="5"/>
        <v>0</v>
      </c>
      <c r="J32" s="31">
        <f t="shared" si="5"/>
        <v>0</v>
      </c>
      <c r="K32" s="31">
        <f t="shared" si="5"/>
        <v>0</v>
      </c>
      <c r="L32" s="31">
        <f t="shared" si="5"/>
        <v>0</v>
      </c>
      <c r="M32" s="31">
        <f t="shared" si="5"/>
        <v>0</v>
      </c>
      <c r="N32" s="31">
        <f t="shared" si="5"/>
        <v>0</v>
      </c>
      <c r="O32" s="31">
        <f t="shared" si="5"/>
        <v>0</v>
      </c>
      <c r="P32" s="31">
        <f t="shared" si="5"/>
        <v>0</v>
      </c>
      <c r="Q32" s="31">
        <f t="shared" si="5"/>
        <v>0</v>
      </c>
      <c r="R32" s="31">
        <f t="shared" si="5"/>
        <v>0</v>
      </c>
      <c r="S32" s="31">
        <f t="shared" si="5"/>
        <v>0</v>
      </c>
      <c r="T32" s="31">
        <f t="shared" si="5"/>
        <v>0</v>
      </c>
      <c r="U32" s="31">
        <f t="shared" si="5"/>
        <v>0</v>
      </c>
      <c r="V32" s="31">
        <f t="shared" si="5"/>
        <v>5</v>
      </c>
      <c r="W32" s="31">
        <f t="shared" si="5"/>
        <v>0</v>
      </c>
      <c r="X32" s="31">
        <f t="shared" si="5"/>
        <v>0</v>
      </c>
      <c r="Y32" s="31">
        <f t="shared" si="5"/>
        <v>4</v>
      </c>
      <c r="Z32" s="31">
        <f t="shared" si="5"/>
        <v>2</v>
      </c>
      <c r="AA32" s="31">
        <f t="shared" si="5"/>
        <v>30</v>
      </c>
      <c r="AB32" s="31">
        <f>SUM(AB33:AB34)</f>
        <v>27</v>
      </c>
      <c r="AC32" s="31">
        <f t="shared" si="5"/>
        <v>0</v>
      </c>
      <c r="AD32" s="31">
        <f t="shared" si="5"/>
        <v>0</v>
      </c>
      <c r="AE32" s="31">
        <f t="shared" si="5"/>
        <v>0</v>
      </c>
      <c r="AF32" s="31">
        <f t="shared" si="5"/>
        <v>0</v>
      </c>
      <c r="AG32" s="31">
        <f t="shared" si="5"/>
        <v>0</v>
      </c>
      <c r="AH32" s="31">
        <f t="shared" si="5"/>
        <v>0</v>
      </c>
      <c r="AI32" s="31">
        <f t="shared" si="5"/>
        <v>0</v>
      </c>
      <c r="AJ32" s="31">
        <f t="shared" si="5"/>
        <v>0</v>
      </c>
      <c r="AK32" s="31">
        <f t="shared" si="5"/>
        <v>0</v>
      </c>
      <c r="AL32" s="31">
        <f t="shared" si="5"/>
        <v>0</v>
      </c>
      <c r="AM32" s="31">
        <f t="shared" si="5"/>
        <v>0</v>
      </c>
      <c r="AN32" s="31">
        <f t="shared" si="5"/>
        <v>0</v>
      </c>
      <c r="AO32" s="31">
        <f t="shared" si="5"/>
        <v>0</v>
      </c>
      <c r="AP32" s="31">
        <f t="shared" si="5"/>
        <v>0</v>
      </c>
      <c r="AQ32" s="31">
        <f t="shared" si="5"/>
        <v>0</v>
      </c>
      <c r="AR32" s="31">
        <f t="shared" si="5"/>
        <v>0</v>
      </c>
      <c r="AS32" s="31">
        <f t="shared" si="5"/>
        <v>3</v>
      </c>
      <c r="AT32" s="31">
        <f t="shared" si="5"/>
        <v>0</v>
      </c>
      <c r="AU32" s="31">
        <f t="shared" si="5"/>
        <v>0</v>
      </c>
      <c r="AV32" s="13">
        <v>242.67</v>
      </c>
    </row>
    <row r="33" spans="1:48" x14ac:dyDescent="0.25">
      <c r="A33" s="6" t="s">
        <v>26</v>
      </c>
      <c r="B33" s="30">
        <v>2</v>
      </c>
      <c r="C33" s="30">
        <v>1</v>
      </c>
      <c r="D33" s="30">
        <v>27</v>
      </c>
      <c r="E33" s="30">
        <v>26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>
        <v>1</v>
      </c>
      <c r="W33" s="30"/>
      <c r="X33" s="30"/>
      <c r="Y33" s="30">
        <v>2</v>
      </c>
      <c r="Z33" s="30">
        <v>1</v>
      </c>
      <c r="AA33" s="30">
        <v>27</v>
      </c>
      <c r="AB33" s="30">
        <v>26</v>
      </c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>
        <v>1</v>
      </c>
      <c r="AT33" s="30"/>
      <c r="AU33" s="30"/>
      <c r="AV33" s="12">
        <v>50.37</v>
      </c>
    </row>
    <row r="34" spans="1:48" x14ac:dyDescent="0.25">
      <c r="A34" s="6" t="s">
        <v>27</v>
      </c>
      <c r="B34" s="30">
        <v>3</v>
      </c>
      <c r="C34" s="30">
        <v>1</v>
      </c>
      <c r="D34" s="30">
        <v>5</v>
      </c>
      <c r="E34" s="30">
        <v>1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>
        <v>4</v>
      </c>
      <c r="W34" s="30"/>
      <c r="X34" s="30"/>
      <c r="Y34" s="30">
        <v>2</v>
      </c>
      <c r="Z34" s="30">
        <v>1</v>
      </c>
      <c r="AA34" s="30">
        <v>3</v>
      </c>
      <c r="AB34" s="30">
        <v>1</v>
      </c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>
        <v>2</v>
      </c>
      <c r="AT34" s="30"/>
      <c r="AU34" s="30"/>
      <c r="AV34" s="12">
        <v>1066.67</v>
      </c>
    </row>
    <row r="35" spans="1:48" s="1" customFormat="1" x14ac:dyDescent="0.25">
      <c r="A35" s="7" t="s">
        <v>28</v>
      </c>
      <c r="B35" s="31">
        <f>SUM(B36:B37)</f>
        <v>88</v>
      </c>
      <c r="C35" s="31">
        <f t="shared" ref="C35:AU35" si="6">SUM(C36:C37)</f>
        <v>7</v>
      </c>
      <c r="D35" s="31">
        <f t="shared" si="6"/>
        <v>116</v>
      </c>
      <c r="E35" s="31">
        <f>SUM(E36:E37)</f>
        <v>8</v>
      </c>
      <c r="F35" s="31">
        <f t="shared" si="6"/>
        <v>0</v>
      </c>
      <c r="G35" s="31">
        <f t="shared" si="6"/>
        <v>0</v>
      </c>
      <c r="H35" s="31">
        <f t="shared" si="6"/>
        <v>0</v>
      </c>
      <c r="I35" s="31">
        <f t="shared" si="6"/>
        <v>0</v>
      </c>
      <c r="J35" s="31">
        <f t="shared" si="6"/>
        <v>0</v>
      </c>
      <c r="K35" s="31">
        <f t="shared" si="6"/>
        <v>1</v>
      </c>
      <c r="L35" s="31">
        <f t="shared" si="6"/>
        <v>0</v>
      </c>
      <c r="M35" s="31">
        <f t="shared" si="6"/>
        <v>0</v>
      </c>
      <c r="N35" s="31">
        <f t="shared" si="6"/>
        <v>0</v>
      </c>
      <c r="O35" s="31">
        <f t="shared" si="6"/>
        <v>0</v>
      </c>
      <c r="P35" s="31">
        <f t="shared" si="6"/>
        <v>0</v>
      </c>
      <c r="Q35" s="31">
        <f t="shared" si="6"/>
        <v>0</v>
      </c>
      <c r="R35" s="31">
        <f t="shared" si="6"/>
        <v>0</v>
      </c>
      <c r="S35" s="31">
        <f t="shared" si="6"/>
        <v>0</v>
      </c>
      <c r="T35" s="31">
        <f t="shared" si="6"/>
        <v>0</v>
      </c>
      <c r="U35" s="31">
        <f t="shared" si="6"/>
        <v>1</v>
      </c>
      <c r="V35" s="31">
        <f t="shared" si="6"/>
        <v>106</v>
      </c>
      <c r="W35" s="31">
        <f t="shared" si="6"/>
        <v>0</v>
      </c>
      <c r="X35" s="31">
        <f t="shared" si="6"/>
        <v>0</v>
      </c>
      <c r="Y35" s="31">
        <f t="shared" si="6"/>
        <v>49</v>
      </c>
      <c r="Z35" s="31">
        <f t="shared" si="6"/>
        <v>5</v>
      </c>
      <c r="AA35" s="31">
        <f t="shared" si="6"/>
        <v>59</v>
      </c>
      <c r="AB35" s="31">
        <f>SUM(AB36:AB37)</f>
        <v>5</v>
      </c>
      <c r="AC35" s="31">
        <f t="shared" si="6"/>
        <v>0</v>
      </c>
      <c r="AD35" s="31">
        <f t="shared" si="6"/>
        <v>0</v>
      </c>
      <c r="AE35" s="31">
        <f t="shared" si="6"/>
        <v>0</v>
      </c>
      <c r="AF35" s="31">
        <f t="shared" si="6"/>
        <v>0</v>
      </c>
      <c r="AG35" s="31">
        <f t="shared" si="6"/>
        <v>0</v>
      </c>
      <c r="AH35" s="31">
        <f t="shared" si="6"/>
        <v>0</v>
      </c>
      <c r="AI35" s="31">
        <f t="shared" si="6"/>
        <v>0</v>
      </c>
      <c r="AJ35" s="31">
        <f t="shared" si="6"/>
        <v>0</v>
      </c>
      <c r="AK35" s="31">
        <f t="shared" si="6"/>
        <v>0</v>
      </c>
      <c r="AL35" s="31">
        <f t="shared" si="6"/>
        <v>0</v>
      </c>
      <c r="AM35" s="31">
        <f t="shared" si="6"/>
        <v>0</v>
      </c>
      <c r="AN35" s="31">
        <f t="shared" si="6"/>
        <v>0</v>
      </c>
      <c r="AO35" s="31">
        <f t="shared" si="6"/>
        <v>0</v>
      </c>
      <c r="AP35" s="31">
        <f t="shared" si="6"/>
        <v>0</v>
      </c>
      <c r="AQ35" s="31">
        <f t="shared" si="6"/>
        <v>0</v>
      </c>
      <c r="AR35" s="31">
        <f t="shared" si="6"/>
        <v>0</v>
      </c>
      <c r="AS35" s="31">
        <f t="shared" si="6"/>
        <v>54</v>
      </c>
      <c r="AT35" s="31">
        <f t="shared" si="6"/>
        <v>0</v>
      </c>
      <c r="AU35" s="31">
        <f t="shared" si="6"/>
        <v>0</v>
      </c>
      <c r="AV35" s="13">
        <v>2335.9699999999998</v>
      </c>
    </row>
    <row r="36" spans="1:48" x14ac:dyDescent="0.25">
      <c r="A36" s="6" t="s">
        <v>29</v>
      </c>
      <c r="B36" s="30">
        <v>26</v>
      </c>
      <c r="C36" s="30">
        <v>7</v>
      </c>
      <c r="D36" s="30">
        <v>38</v>
      </c>
      <c r="E36" s="30">
        <v>8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>
        <v>1</v>
      </c>
      <c r="V36" s="30">
        <v>29</v>
      </c>
      <c r="W36" s="30"/>
      <c r="X36" s="30"/>
      <c r="Y36" s="30">
        <v>15</v>
      </c>
      <c r="Z36" s="30">
        <v>5</v>
      </c>
      <c r="AA36" s="30">
        <v>17</v>
      </c>
      <c r="AB36" s="30">
        <v>5</v>
      </c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>
        <v>12</v>
      </c>
      <c r="AT36" s="30"/>
      <c r="AU36" s="30"/>
      <c r="AV36" s="12">
        <v>1831.24</v>
      </c>
    </row>
    <row r="37" spans="1:48" x14ac:dyDescent="0.25">
      <c r="A37" s="6" t="s">
        <v>30</v>
      </c>
      <c r="B37" s="30">
        <v>62</v>
      </c>
      <c r="C37" s="30">
        <v>0</v>
      </c>
      <c r="D37" s="30">
        <v>78</v>
      </c>
      <c r="E37" s="30">
        <v>0</v>
      </c>
      <c r="F37" s="30"/>
      <c r="G37" s="30"/>
      <c r="H37" s="30"/>
      <c r="I37" s="30"/>
      <c r="J37" s="30"/>
      <c r="K37" s="30">
        <v>1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>
        <v>77</v>
      </c>
      <c r="W37" s="30"/>
      <c r="X37" s="30"/>
      <c r="Y37" s="30">
        <v>34</v>
      </c>
      <c r="Z37" s="30">
        <v>0</v>
      </c>
      <c r="AA37" s="30">
        <v>42</v>
      </c>
      <c r="AB37" s="30">
        <v>0</v>
      </c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>
        <v>42</v>
      </c>
      <c r="AT37" s="30"/>
      <c r="AU37" s="30"/>
      <c r="AV37" s="12">
        <v>2540.2600000000002</v>
      </c>
    </row>
    <row r="38" spans="1:48" x14ac:dyDescent="0.25">
      <c r="A38" s="5" t="s">
        <v>31</v>
      </c>
      <c r="B38" s="30">
        <v>4</v>
      </c>
      <c r="C38" s="30">
        <v>1</v>
      </c>
      <c r="D38" s="30">
        <v>62</v>
      </c>
      <c r="E38" s="30">
        <v>12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>
        <v>50</v>
      </c>
      <c r="W38" s="30"/>
      <c r="X38" s="30"/>
      <c r="Y38" s="30">
        <v>1</v>
      </c>
      <c r="Z38" s="30">
        <v>0</v>
      </c>
      <c r="AA38" s="30">
        <v>3</v>
      </c>
      <c r="AB38" s="30">
        <v>0</v>
      </c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>
        <v>3</v>
      </c>
      <c r="AT38" s="30"/>
      <c r="AU38" s="30"/>
      <c r="AV38" s="12">
        <v>300</v>
      </c>
    </row>
    <row r="39" spans="1:48" x14ac:dyDescent="0.25">
      <c r="A39" s="5" t="s">
        <v>32</v>
      </c>
      <c r="B39" s="30">
        <v>34</v>
      </c>
      <c r="C39" s="30">
        <v>0</v>
      </c>
      <c r="D39" s="30">
        <v>90</v>
      </c>
      <c r="E39" s="30">
        <v>0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>
        <v>90</v>
      </c>
      <c r="W39" s="30"/>
      <c r="X39" s="30"/>
      <c r="Y39" s="30">
        <v>16</v>
      </c>
      <c r="Z39" s="30">
        <v>0</v>
      </c>
      <c r="AA39" s="30">
        <v>25</v>
      </c>
      <c r="AB39" s="30">
        <v>0</v>
      </c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>
        <v>25</v>
      </c>
      <c r="AT39" s="30"/>
      <c r="AU39" s="30"/>
      <c r="AV39" s="12">
        <v>993.76</v>
      </c>
    </row>
    <row r="40" spans="1:48" x14ac:dyDescent="0.25">
      <c r="A40" s="5" t="s">
        <v>33</v>
      </c>
      <c r="B40" s="30">
        <v>6</v>
      </c>
      <c r="C40" s="30">
        <v>1</v>
      </c>
      <c r="D40" s="30">
        <v>13</v>
      </c>
      <c r="E40" s="30">
        <v>1</v>
      </c>
      <c r="F40" s="30"/>
      <c r="G40" s="30"/>
      <c r="H40" s="30"/>
      <c r="I40" s="30"/>
      <c r="J40" s="30"/>
      <c r="K40" s="30"/>
      <c r="L40" s="30"/>
      <c r="M40" s="30"/>
      <c r="N40" s="30">
        <v>5</v>
      </c>
      <c r="O40" s="30"/>
      <c r="P40" s="30"/>
      <c r="Q40" s="30"/>
      <c r="R40" s="30"/>
      <c r="S40" s="30"/>
      <c r="T40" s="30"/>
      <c r="U40" s="30"/>
      <c r="V40" s="30">
        <v>6</v>
      </c>
      <c r="W40" s="30">
        <v>1</v>
      </c>
      <c r="X40" s="30"/>
      <c r="Y40" s="30">
        <v>1</v>
      </c>
      <c r="Z40" s="30">
        <v>0</v>
      </c>
      <c r="AA40" s="30">
        <v>5</v>
      </c>
      <c r="AB40" s="30">
        <v>0</v>
      </c>
      <c r="AC40" s="30"/>
      <c r="AD40" s="30"/>
      <c r="AE40" s="30"/>
      <c r="AF40" s="30"/>
      <c r="AG40" s="30"/>
      <c r="AH40" s="30"/>
      <c r="AI40" s="30"/>
      <c r="AJ40" s="30"/>
      <c r="AK40" s="30">
        <v>5</v>
      </c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12">
        <v>2400</v>
      </c>
    </row>
    <row r="41" spans="1:48" x14ac:dyDescent="0.25">
      <c r="A41" s="5" t="s">
        <v>34</v>
      </c>
      <c r="B41" s="30">
        <v>14</v>
      </c>
      <c r="C41" s="30">
        <v>4</v>
      </c>
      <c r="D41" s="30">
        <v>21</v>
      </c>
      <c r="E41" s="30">
        <v>11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>
        <v>9</v>
      </c>
      <c r="W41" s="30"/>
      <c r="X41" s="30">
        <v>1</v>
      </c>
      <c r="Y41" s="30">
        <v>12</v>
      </c>
      <c r="Z41" s="30">
        <v>4</v>
      </c>
      <c r="AA41" s="30">
        <v>20</v>
      </c>
      <c r="AB41" s="30">
        <v>11</v>
      </c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>
        <v>7</v>
      </c>
      <c r="AT41" s="30"/>
      <c r="AU41" s="30">
        <v>2</v>
      </c>
      <c r="AV41" s="12">
        <v>2571.4299999999998</v>
      </c>
    </row>
    <row r="42" spans="1:48" s="2" customFormat="1" x14ac:dyDescent="0.25">
      <c r="A42" s="4" t="s">
        <v>35</v>
      </c>
      <c r="B42" s="28">
        <f>SUM(B43:B55)</f>
        <v>140</v>
      </c>
      <c r="C42" s="28">
        <f t="shared" ref="C42:AU42" si="7">SUM(C43:C55)</f>
        <v>21</v>
      </c>
      <c r="D42" s="28">
        <f t="shared" si="7"/>
        <v>997</v>
      </c>
      <c r="E42" s="28">
        <f>SUM(E43:E55)</f>
        <v>146</v>
      </c>
      <c r="F42" s="28">
        <f t="shared" si="7"/>
        <v>0</v>
      </c>
      <c r="G42" s="28">
        <f t="shared" si="7"/>
        <v>0</v>
      </c>
      <c r="H42" s="28">
        <f t="shared" si="7"/>
        <v>421</v>
      </c>
      <c r="I42" s="28">
        <f t="shared" si="7"/>
        <v>0</v>
      </c>
      <c r="J42" s="28">
        <f t="shared" si="7"/>
        <v>0</v>
      </c>
      <c r="K42" s="28">
        <f t="shared" si="7"/>
        <v>19</v>
      </c>
      <c r="L42" s="28">
        <f t="shared" si="7"/>
        <v>223</v>
      </c>
      <c r="M42" s="28">
        <f t="shared" si="7"/>
        <v>7</v>
      </c>
      <c r="N42" s="28">
        <f t="shared" si="7"/>
        <v>7</v>
      </c>
      <c r="O42" s="28">
        <f t="shared" si="7"/>
        <v>20</v>
      </c>
      <c r="P42" s="28">
        <f t="shared" si="7"/>
        <v>0</v>
      </c>
      <c r="Q42" s="28">
        <f t="shared" si="7"/>
        <v>0</v>
      </c>
      <c r="R42" s="28">
        <f t="shared" si="7"/>
        <v>85</v>
      </c>
      <c r="S42" s="28">
        <f t="shared" si="7"/>
        <v>4</v>
      </c>
      <c r="T42" s="28">
        <f t="shared" si="7"/>
        <v>0</v>
      </c>
      <c r="U42" s="28">
        <f t="shared" si="7"/>
        <v>6</v>
      </c>
      <c r="V42" s="28">
        <f t="shared" si="7"/>
        <v>58</v>
      </c>
      <c r="W42" s="28">
        <f t="shared" si="7"/>
        <v>0</v>
      </c>
      <c r="X42" s="28">
        <f t="shared" si="7"/>
        <v>1</v>
      </c>
      <c r="Y42" s="28">
        <f t="shared" si="7"/>
        <v>62</v>
      </c>
      <c r="Z42" s="28">
        <f t="shared" si="7"/>
        <v>16</v>
      </c>
      <c r="AA42" s="28">
        <f t="shared" si="7"/>
        <v>683</v>
      </c>
      <c r="AB42" s="28">
        <f>SUM(AB43:AB55)</f>
        <v>132</v>
      </c>
      <c r="AC42" s="28">
        <f t="shared" si="7"/>
        <v>0</v>
      </c>
      <c r="AD42" s="28">
        <f t="shared" si="7"/>
        <v>0</v>
      </c>
      <c r="AE42" s="28">
        <f t="shared" si="7"/>
        <v>346</v>
      </c>
      <c r="AF42" s="28">
        <f t="shared" si="7"/>
        <v>0</v>
      </c>
      <c r="AG42" s="28">
        <f t="shared" si="7"/>
        <v>0</v>
      </c>
      <c r="AH42" s="28">
        <f t="shared" si="7"/>
        <v>8</v>
      </c>
      <c r="AI42" s="28">
        <f t="shared" si="7"/>
        <v>148</v>
      </c>
      <c r="AJ42" s="28">
        <f t="shared" si="7"/>
        <v>5</v>
      </c>
      <c r="AK42" s="28">
        <f t="shared" si="7"/>
        <v>7</v>
      </c>
      <c r="AL42" s="28">
        <f t="shared" si="7"/>
        <v>7</v>
      </c>
      <c r="AM42" s="28">
        <f t="shared" si="7"/>
        <v>0</v>
      </c>
      <c r="AN42" s="28">
        <f t="shared" si="7"/>
        <v>0</v>
      </c>
      <c r="AO42" s="28">
        <f t="shared" si="7"/>
        <v>10</v>
      </c>
      <c r="AP42" s="28">
        <f t="shared" si="7"/>
        <v>0</v>
      </c>
      <c r="AQ42" s="28">
        <f t="shared" si="7"/>
        <v>0</v>
      </c>
      <c r="AR42" s="28">
        <f t="shared" si="7"/>
        <v>3</v>
      </c>
      <c r="AS42" s="28">
        <f t="shared" si="7"/>
        <v>17</v>
      </c>
      <c r="AT42" s="28">
        <f t="shared" si="7"/>
        <v>0</v>
      </c>
      <c r="AU42" s="28">
        <f t="shared" si="7"/>
        <v>0</v>
      </c>
      <c r="AV42" s="11">
        <v>853.44</v>
      </c>
    </row>
    <row r="43" spans="1:48" x14ac:dyDescent="0.25">
      <c r="A43" s="5" t="s">
        <v>36</v>
      </c>
      <c r="B43" s="30">
        <v>5</v>
      </c>
      <c r="C43" s="30">
        <v>1</v>
      </c>
      <c r="D43" s="30">
        <v>57</v>
      </c>
      <c r="E43" s="30">
        <v>37</v>
      </c>
      <c r="F43" s="30"/>
      <c r="G43" s="30"/>
      <c r="H43" s="30"/>
      <c r="I43" s="30"/>
      <c r="J43" s="30"/>
      <c r="K43" s="30">
        <v>7</v>
      </c>
      <c r="L43" s="30">
        <v>7</v>
      </c>
      <c r="M43" s="30"/>
      <c r="N43" s="30"/>
      <c r="O43" s="30"/>
      <c r="P43" s="30"/>
      <c r="Q43" s="30"/>
      <c r="R43" s="30"/>
      <c r="S43" s="30"/>
      <c r="T43" s="30"/>
      <c r="U43" s="30"/>
      <c r="V43" s="30">
        <v>6</v>
      </c>
      <c r="W43" s="30"/>
      <c r="X43" s="30"/>
      <c r="Y43" s="30">
        <v>3</v>
      </c>
      <c r="Z43" s="30">
        <v>1</v>
      </c>
      <c r="AA43" s="30">
        <v>48</v>
      </c>
      <c r="AB43" s="30">
        <v>36</v>
      </c>
      <c r="AC43" s="30"/>
      <c r="AD43" s="30"/>
      <c r="AE43" s="30"/>
      <c r="AF43" s="30"/>
      <c r="AG43" s="30"/>
      <c r="AH43" s="30">
        <v>5</v>
      </c>
      <c r="AI43" s="30">
        <v>7</v>
      </c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12">
        <v>740.42</v>
      </c>
    </row>
    <row r="44" spans="1:48" x14ac:dyDescent="0.25">
      <c r="A44" s="5" t="s">
        <v>37</v>
      </c>
      <c r="B44" s="30">
        <v>0</v>
      </c>
      <c r="C44" s="30">
        <v>0</v>
      </c>
      <c r="D44" s="30">
        <v>0</v>
      </c>
      <c r="E44" s="30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>
        <v>0</v>
      </c>
      <c r="Z44" s="30">
        <v>0</v>
      </c>
      <c r="AA44" s="30">
        <v>0</v>
      </c>
      <c r="AB44" s="30">
        <v>0</v>
      </c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12"/>
    </row>
    <row r="45" spans="1:48" x14ac:dyDescent="0.25">
      <c r="A45" s="5" t="s">
        <v>38</v>
      </c>
      <c r="B45" s="30">
        <v>5</v>
      </c>
      <c r="C45" s="30">
        <v>3</v>
      </c>
      <c r="D45" s="30">
        <v>50</v>
      </c>
      <c r="E45" s="30">
        <v>32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18</v>
      </c>
      <c r="S45" s="30"/>
      <c r="T45" s="30"/>
      <c r="U45" s="30"/>
      <c r="V45" s="30"/>
      <c r="W45" s="30"/>
      <c r="X45" s="30"/>
      <c r="Y45" s="30">
        <v>3</v>
      </c>
      <c r="Z45" s="30">
        <v>3</v>
      </c>
      <c r="AA45" s="30">
        <v>30</v>
      </c>
      <c r="AB45" s="30">
        <v>30</v>
      </c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12">
        <v>240</v>
      </c>
    </row>
    <row r="46" spans="1:48" x14ac:dyDescent="0.25">
      <c r="A46" s="5" t="s">
        <v>39</v>
      </c>
      <c r="B46" s="30">
        <v>92</v>
      </c>
      <c r="C46" s="30">
        <v>2</v>
      </c>
      <c r="D46" s="30">
        <v>475</v>
      </c>
      <c r="E46" s="30">
        <v>9</v>
      </c>
      <c r="F46" s="30"/>
      <c r="G46" s="30"/>
      <c r="H46" s="30">
        <v>138</v>
      </c>
      <c r="I46" s="30"/>
      <c r="J46" s="30"/>
      <c r="K46" s="30">
        <v>10</v>
      </c>
      <c r="L46" s="30">
        <v>215</v>
      </c>
      <c r="M46" s="30">
        <v>7</v>
      </c>
      <c r="N46" s="30">
        <v>7</v>
      </c>
      <c r="O46" s="30">
        <v>20</v>
      </c>
      <c r="P46" s="30"/>
      <c r="Q46" s="30"/>
      <c r="R46" s="30">
        <v>49</v>
      </c>
      <c r="S46" s="30">
        <v>4</v>
      </c>
      <c r="T46" s="30"/>
      <c r="U46" s="30">
        <v>6</v>
      </c>
      <c r="V46" s="30">
        <v>10</v>
      </c>
      <c r="W46" s="30"/>
      <c r="X46" s="30"/>
      <c r="Y46" s="30">
        <v>40</v>
      </c>
      <c r="Z46" s="30">
        <v>2</v>
      </c>
      <c r="AA46" s="30">
        <v>279</v>
      </c>
      <c r="AB46" s="30">
        <v>9</v>
      </c>
      <c r="AC46" s="30"/>
      <c r="AD46" s="30"/>
      <c r="AE46" s="30">
        <v>84</v>
      </c>
      <c r="AF46" s="30"/>
      <c r="AG46" s="30"/>
      <c r="AH46" s="30">
        <v>3</v>
      </c>
      <c r="AI46" s="30">
        <v>141</v>
      </c>
      <c r="AJ46" s="30">
        <v>5</v>
      </c>
      <c r="AK46" s="30">
        <v>7</v>
      </c>
      <c r="AL46" s="30">
        <v>7</v>
      </c>
      <c r="AM46" s="30"/>
      <c r="AN46" s="30"/>
      <c r="AO46" s="30">
        <v>10</v>
      </c>
      <c r="AP46" s="30"/>
      <c r="AQ46" s="30"/>
      <c r="AR46" s="30">
        <v>3</v>
      </c>
      <c r="AS46" s="30">
        <v>10</v>
      </c>
      <c r="AT46" s="30"/>
      <c r="AU46" s="30"/>
      <c r="AV46" s="12">
        <v>1280.24</v>
      </c>
    </row>
    <row r="47" spans="1:48" x14ac:dyDescent="0.25">
      <c r="A47" s="5" t="s">
        <v>40</v>
      </c>
      <c r="B47" s="30">
        <v>9</v>
      </c>
      <c r="C47" s="30">
        <v>6</v>
      </c>
      <c r="D47" s="30">
        <v>87</v>
      </c>
      <c r="E47" s="30">
        <v>58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>
        <v>29</v>
      </c>
      <c r="W47" s="30"/>
      <c r="X47" s="30"/>
      <c r="Y47" s="30">
        <v>6</v>
      </c>
      <c r="Z47" s="30">
        <v>6</v>
      </c>
      <c r="AA47" s="30">
        <v>53</v>
      </c>
      <c r="AB47" s="30">
        <v>53</v>
      </c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12">
        <v>526.49</v>
      </c>
    </row>
    <row r="48" spans="1:48" x14ac:dyDescent="0.25">
      <c r="A48" s="5" t="s">
        <v>41</v>
      </c>
      <c r="B48" s="30">
        <v>13</v>
      </c>
      <c r="C48" s="30">
        <v>2</v>
      </c>
      <c r="D48" s="30">
        <v>289</v>
      </c>
      <c r="E48" s="30">
        <v>3</v>
      </c>
      <c r="F48" s="30"/>
      <c r="G48" s="30"/>
      <c r="H48" s="30">
        <v>270</v>
      </c>
      <c r="I48" s="30"/>
      <c r="J48" s="30"/>
      <c r="K48" s="30">
        <v>2</v>
      </c>
      <c r="L48" s="30"/>
      <c r="M48" s="30"/>
      <c r="N48" s="30"/>
      <c r="O48" s="30"/>
      <c r="P48" s="30"/>
      <c r="Q48" s="30"/>
      <c r="R48" s="30">
        <v>9</v>
      </c>
      <c r="S48" s="30"/>
      <c r="T48" s="30"/>
      <c r="U48" s="30"/>
      <c r="V48" s="30">
        <v>5</v>
      </c>
      <c r="W48" s="30"/>
      <c r="X48" s="30"/>
      <c r="Y48" s="30">
        <v>5</v>
      </c>
      <c r="Z48" s="30">
        <v>1</v>
      </c>
      <c r="AA48" s="30">
        <v>254</v>
      </c>
      <c r="AB48" s="30">
        <v>2</v>
      </c>
      <c r="AC48" s="30"/>
      <c r="AD48" s="30"/>
      <c r="AE48" s="30">
        <v>249</v>
      </c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>
        <v>3</v>
      </c>
      <c r="AT48" s="30"/>
      <c r="AU48" s="30"/>
      <c r="AV48" s="12">
        <v>590.30999999999995</v>
      </c>
    </row>
    <row r="49" spans="1:48" x14ac:dyDescent="0.25">
      <c r="A49" s="5" t="s">
        <v>42</v>
      </c>
      <c r="B49" s="30">
        <v>0</v>
      </c>
      <c r="C49" s="30">
        <v>0</v>
      </c>
      <c r="D49" s="30">
        <v>0</v>
      </c>
      <c r="E49" s="30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>
        <v>0</v>
      </c>
      <c r="Z49" s="30">
        <v>0</v>
      </c>
      <c r="AA49" s="30">
        <v>0</v>
      </c>
      <c r="AB49" s="30">
        <v>0</v>
      </c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12"/>
    </row>
    <row r="50" spans="1:48" x14ac:dyDescent="0.25">
      <c r="A50" s="5" t="s">
        <v>43</v>
      </c>
      <c r="B50" s="30">
        <v>1</v>
      </c>
      <c r="C50" s="30">
        <v>1</v>
      </c>
      <c r="D50" s="30">
        <v>1</v>
      </c>
      <c r="E50" s="30">
        <v>1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>
        <v>1</v>
      </c>
      <c r="Z50" s="30">
        <v>1</v>
      </c>
      <c r="AA50" s="30">
        <v>0</v>
      </c>
      <c r="AB50" s="30">
        <v>0</v>
      </c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12"/>
    </row>
    <row r="51" spans="1:48" x14ac:dyDescent="0.25">
      <c r="A51" s="5" t="s">
        <v>44</v>
      </c>
      <c r="B51" s="30">
        <v>1</v>
      </c>
      <c r="C51" s="30">
        <v>0</v>
      </c>
      <c r="D51" s="30">
        <v>13</v>
      </c>
      <c r="E51" s="30">
        <v>0</v>
      </c>
      <c r="F51" s="30"/>
      <c r="G51" s="30"/>
      <c r="H51" s="30">
        <v>13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>
        <v>1</v>
      </c>
      <c r="Z51" s="30">
        <v>0</v>
      </c>
      <c r="AA51" s="30">
        <v>13</v>
      </c>
      <c r="AB51" s="30">
        <v>0</v>
      </c>
      <c r="AC51" s="30"/>
      <c r="AD51" s="30"/>
      <c r="AE51" s="30">
        <v>13</v>
      </c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12">
        <v>496</v>
      </c>
    </row>
    <row r="52" spans="1:48" x14ac:dyDescent="0.25">
      <c r="A52" s="5" t="s">
        <v>45</v>
      </c>
      <c r="B52" s="30">
        <v>4</v>
      </c>
      <c r="C52" s="30">
        <v>1</v>
      </c>
      <c r="D52" s="30">
        <v>12</v>
      </c>
      <c r="E52" s="30">
        <v>1</v>
      </c>
      <c r="F52" s="30"/>
      <c r="G52" s="30"/>
      <c r="H52" s="30"/>
      <c r="I52" s="30"/>
      <c r="J52" s="30"/>
      <c r="K52" s="30"/>
      <c r="L52" s="30">
        <v>1</v>
      </c>
      <c r="M52" s="30"/>
      <c r="N52" s="30"/>
      <c r="O52" s="30"/>
      <c r="P52" s="30"/>
      <c r="Q52" s="30"/>
      <c r="R52" s="30">
        <v>9</v>
      </c>
      <c r="S52" s="30"/>
      <c r="T52" s="30"/>
      <c r="U52" s="30"/>
      <c r="V52" s="30"/>
      <c r="W52" s="30"/>
      <c r="X52" s="30">
        <v>1</v>
      </c>
      <c r="Y52" s="30">
        <v>0</v>
      </c>
      <c r="Z52" s="30">
        <v>0</v>
      </c>
      <c r="AA52" s="30">
        <v>0</v>
      </c>
      <c r="AB52" s="30">
        <v>0</v>
      </c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12"/>
    </row>
    <row r="53" spans="1:48" x14ac:dyDescent="0.25">
      <c r="A53" s="5" t="s">
        <v>46</v>
      </c>
      <c r="B53" s="30">
        <v>10</v>
      </c>
      <c r="C53" s="30">
        <v>5</v>
      </c>
      <c r="D53" s="30">
        <v>13</v>
      </c>
      <c r="E53" s="30">
        <v>5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>
        <v>8</v>
      </c>
      <c r="W53" s="30"/>
      <c r="X53" s="30"/>
      <c r="Y53" s="30">
        <v>3</v>
      </c>
      <c r="Z53" s="30">
        <v>2</v>
      </c>
      <c r="AA53" s="30">
        <v>6</v>
      </c>
      <c r="AB53" s="30">
        <v>2</v>
      </c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>
        <v>4</v>
      </c>
      <c r="AT53" s="30"/>
      <c r="AU53" s="30"/>
      <c r="AV53" s="12">
        <v>2400</v>
      </c>
    </row>
    <row r="54" spans="1:48" x14ac:dyDescent="0.25">
      <c r="A54" s="5" t="s">
        <v>47</v>
      </c>
      <c r="B54" s="30">
        <v>0</v>
      </c>
      <c r="C54" s="30">
        <v>0</v>
      </c>
      <c r="D54" s="30">
        <v>0</v>
      </c>
      <c r="E54" s="30">
        <v>0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>
        <v>0</v>
      </c>
      <c r="Z54" s="30">
        <v>0</v>
      </c>
      <c r="AA54" s="30">
        <v>0</v>
      </c>
      <c r="AB54" s="30">
        <v>0</v>
      </c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12"/>
    </row>
    <row r="55" spans="1:48" x14ac:dyDescent="0.25">
      <c r="A55" s="5" t="s">
        <v>48</v>
      </c>
      <c r="B55" s="30">
        <v>0</v>
      </c>
      <c r="C55" s="30">
        <v>0</v>
      </c>
      <c r="D55" s="30">
        <v>0</v>
      </c>
      <c r="E55" s="30">
        <v>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>
        <v>0</v>
      </c>
      <c r="Z55" s="30">
        <v>0</v>
      </c>
      <c r="AA55" s="30">
        <v>0</v>
      </c>
      <c r="AB55" s="30">
        <v>0</v>
      </c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12"/>
    </row>
    <row r="56" spans="1:48" x14ac:dyDescent="0.25">
      <c r="A56" s="5" t="s">
        <v>221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12"/>
    </row>
    <row r="57" spans="1:48" s="2" customFormat="1" x14ac:dyDescent="0.25">
      <c r="A57" s="4" t="s">
        <v>49</v>
      </c>
      <c r="B57" s="28">
        <f>B58+B59+B65+B66+B67</f>
        <v>132</v>
      </c>
      <c r="C57" s="28">
        <f t="shared" ref="C57:AU57" si="8">C58+C59+C65+C66+C67</f>
        <v>22</v>
      </c>
      <c r="D57" s="28">
        <f t="shared" si="8"/>
        <v>672</v>
      </c>
      <c r="E57" s="28">
        <f>E58+E59+E65+E66+E67</f>
        <v>124</v>
      </c>
      <c r="F57" s="28">
        <f t="shared" si="8"/>
        <v>0</v>
      </c>
      <c r="G57" s="28">
        <f t="shared" si="8"/>
        <v>0</v>
      </c>
      <c r="H57" s="28">
        <f t="shared" si="8"/>
        <v>400</v>
      </c>
      <c r="I57" s="28">
        <f t="shared" si="8"/>
        <v>0</v>
      </c>
      <c r="J57" s="28">
        <f t="shared" si="8"/>
        <v>0</v>
      </c>
      <c r="K57" s="28">
        <f t="shared" si="8"/>
        <v>7</v>
      </c>
      <c r="L57" s="28">
        <f t="shared" si="8"/>
        <v>45</v>
      </c>
      <c r="M57" s="28">
        <f t="shared" si="8"/>
        <v>14</v>
      </c>
      <c r="N57" s="28">
        <f t="shared" si="8"/>
        <v>50</v>
      </c>
      <c r="O57" s="28">
        <f t="shared" si="8"/>
        <v>4</v>
      </c>
      <c r="P57" s="28">
        <f t="shared" si="8"/>
        <v>0</v>
      </c>
      <c r="Q57" s="28">
        <f t="shared" si="8"/>
        <v>0</v>
      </c>
      <c r="R57" s="28">
        <f t="shared" si="8"/>
        <v>7</v>
      </c>
      <c r="S57" s="28">
        <f t="shared" si="8"/>
        <v>1</v>
      </c>
      <c r="T57" s="28">
        <f t="shared" si="8"/>
        <v>0</v>
      </c>
      <c r="U57" s="28">
        <f t="shared" si="8"/>
        <v>0</v>
      </c>
      <c r="V57" s="28">
        <f t="shared" si="8"/>
        <v>19</v>
      </c>
      <c r="W57" s="28">
        <f t="shared" si="8"/>
        <v>0</v>
      </c>
      <c r="X57" s="28">
        <f t="shared" si="8"/>
        <v>1</v>
      </c>
      <c r="Y57" s="28">
        <f t="shared" si="8"/>
        <v>74</v>
      </c>
      <c r="Z57" s="28">
        <f t="shared" si="8"/>
        <v>12</v>
      </c>
      <c r="AA57" s="28">
        <f t="shared" si="8"/>
        <v>426</v>
      </c>
      <c r="AB57" s="28">
        <f>AB58+AB59+AB65+AB66+AB67</f>
        <v>103</v>
      </c>
      <c r="AC57" s="28">
        <f t="shared" si="8"/>
        <v>0</v>
      </c>
      <c r="AD57" s="28">
        <f t="shared" si="8"/>
        <v>0</v>
      </c>
      <c r="AE57" s="28">
        <f t="shared" si="8"/>
        <v>245</v>
      </c>
      <c r="AF57" s="28">
        <f t="shared" si="8"/>
        <v>0</v>
      </c>
      <c r="AG57" s="28">
        <f t="shared" si="8"/>
        <v>0</v>
      </c>
      <c r="AH57" s="28">
        <f t="shared" si="8"/>
        <v>0</v>
      </c>
      <c r="AI57" s="28">
        <f t="shared" si="8"/>
        <v>15</v>
      </c>
      <c r="AJ57" s="28">
        <f t="shared" si="8"/>
        <v>14</v>
      </c>
      <c r="AK57" s="28">
        <f t="shared" si="8"/>
        <v>18</v>
      </c>
      <c r="AL57" s="28">
        <f t="shared" si="8"/>
        <v>4</v>
      </c>
      <c r="AM57" s="28">
        <f t="shared" si="8"/>
        <v>0</v>
      </c>
      <c r="AN57" s="28">
        <f t="shared" si="8"/>
        <v>0</v>
      </c>
      <c r="AO57" s="28">
        <f t="shared" si="8"/>
        <v>4</v>
      </c>
      <c r="AP57" s="28">
        <f t="shared" si="8"/>
        <v>0</v>
      </c>
      <c r="AQ57" s="28">
        <f t="shared" si="8"/>
        <v>0</v>
      </c>
      <c r="AR57" s="28">
        <f t="shared" si="8"/>
        <v>0</v>
      </c>
      <c r="AS57" s="28">
        <f t="shared" si="8"/>
        <v>10</v>
      </c>
      <c r="AT57" s="28">
        <f t="shared" si="8"/>
        <v>0</v>
      </c>
      <c r="AU57" s="28">
        <f t="shared" si="8"/>
        <v>0</v>
      </c>
      <c r="AV57" s="11">
        <v>974.72</v>
      </c>
    </row>
    <row r="58" spans="1:48" x14ac:dyDescent="0.25">
      <c r="A58" s="5" t="s">
        <v>50</v>
      </c>
      <c r="B58" s="30">
        <v>9</v>
      </c>
      <c r="C58" s="30">
        <v>1</v>
      </c>
      <c r="D58" s="30">
        <v>84</v>
      </c>
      <c r="E58" s="30">
        <v>1</v>
      </c>
      <c r="F58" s="30"/>
      <c r="G58" s="30"/>
      <c r="H58" s="30">
        <v>64</v>
      </c>
      <c r="I58" s="30"/>
      <c r="J58" s="30"/>
      <c r="K58" s="30">
        <v>7</v>
      </c>
      <c r="L58" s="30"/>
      <c r="M58" s="30"/>
      <c r="N58" s="30">
        <v>7</v>
      </c>
      <c r="O58" s="30"/>
      <c r="P58" s="30"/>
      <c r="Q58" s="30"/>
      <c r="R58" s="30">
        <v>2</v>
      </c>
      <c r="S58" s="30">
        <v>1</v>
      </c>
      <c r="T58" s="30"/>
      <c r="U58" s="30"/>
      <c r="V58" s="30">
        <v>2</v>
      </c>
      <c r="W58" s="30"/>
      <c r="X58" s="30"/>
      <c r="Y58" s="30">
        <v>3</v>
      </c>
      <c r="Z58" s="30">
        <v>0</v>
      </c>
      <c r="AA58" s="30">
        <v>4</v>
      </c>
      <c r="AB58" s="30">
        <v>0</v>
      </c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>
        <v>2</v>
      </c>
      <c r="AP58" s="30"/>
      <c r="AQ58" s="30"/>
      <c r="AR58" s="30"/>
      <c r="AS58" s="30">
        <v>2</v>
      </c>
      <c r="AT58" s="30"/>
      <c r="AU58" s="30"/>
      <c r="AV58" s="12">
        <v>1194.67</v>
      </c>
    </row>
    <row r="59" spans="1:48" s="1" customFormat="1" x14ac:dyDescent="0.25">
      <c r="A59" s="7" t="s">
        <v>51</v>
      </c>
      <c r="B59" s="31">
        <f>SUM(B60:B64)</f>
        <v>76</v>
      </c>
      <c r="C59" s="31">
        <f t="shared" ref="C59:AU59" si="9">SUM(C60:C64)</f>
        <v>13</v>
      </c>
      <c r="D59" s="31">
        <f t="shared" si="9"/>
        <v>352</v>
      </c>
      <c r="E59" s="31">
        <f>SUM(E60:E64)</f>
        <v>44</v>
      </c>
      <c r="F59" s="31">
        <f t="shared" si="9"/>
        <v>0</v>
      </c>
      <c r="G59" s="31">
        <f t="shared" si="9"/>
        <v>0</v>
      </c>
      <c r="H59" s="31">
        <f t="shared" si="9"/>
        <v>215</v>
      </c>
      <c r="I59" s="31">
        <f t="shared" si="9"/>
        <v>0</v>
      </c>
      <c r="J59" s="31">
        <f t="shared" si="9"/>
        <v>0</v>
      </c>
      <c r="K59" s="31">
        <f t="shared" si="9"/>
        <v>0</v>
      </c>
      <c r="L59" s="31">
        <f t="shared" si="9"/>
        <v>29</v>
      </c>
      <c r="M59" s="31">
        <f t="shared" si="9"/>
        <v>0</v>
      </c>
      <c r="N59" s="31">
        <f t="shared" si="9"/>
        <v>43</v>
      </c>
      <c r="O59" s="31">
        <f t="shared" si="9"/>
        <v>4</v>
      </c>
      <c r="P59" s="31">
        <f t="shared" si="9"/>
        <v>0</v>
      </c>
      <c r="Q59" s="31">
        <f t="shared" si="9"/>
        <v>0</v>
      </c>
      <c r="R59" s="31">
        <f t="shared" si="9"/>
        <v>1</v>
      </c>
      <c r="S59" s="31">
        <f t="shared" si="9"/>
        <v>0</v>
      </c>
      <c r="T59" s="31">
        <f t="shared" si="9"/>
        <v>0</v>
      </c>
      <c r="U59" s="31">
        <f t="shared" si="9"/>
        <v>0</v>
      </c>
      <c r="V59" s="31">
        <f t="shared" si="9"/>
        <v>15</v>
      </c>
      <c r="W59" s="31">
        <f t="shared" si="9"/>
        <v>0</v>
      </c>
      <c r="X59" s="31">
        <f t="shared" si="9"/>
        <v>1</v>
      </c>
      <c r="Y59" s="31">
        <f t="shared" si="9"/>
        <v>44</v>
      </c>
      <c r="Z59" s="31">
        <f t="shared" si="9"/>
        <v>7</v>
      </c>
      <c r="AA59" s="31">
        <f t="shared" si="9"/>
        <v>252</v>
      </c>
      <c r="AB59" s="31">
        <f>SUM(AB60:AB64)</f>
        <v>35</v>
      </c>
      <c r="AC59" s="31">
        <f t="shared" si="9"/>
        <v>0</v>
      </c>
      <c r="AD59" s="31">
        <f t="shared" si="9"/>
        <v>0</v>
      </c>
      <c r="AE59" s="31">
        <f t="shared" si="9"/>
        <v>159</v>
      </c>
      <c r="AF59" s="31">
        <f t="shared" si="9"/>
        <v>0</v>
      </c>
      <c r="AG59" s="31">
        <f t="shared" si="9"/>
        <v>0</v>
      </c>
      <c r="AH59" s="31">
        <f t="shared" si="9"/>
        <v>0</v>
      </c>
      <c r="AI59" s="31">
        <f t="shared" si="9"/>
        <v>14</v>
      </c>
      <c r="AJ59" s="31">
        <f t="shared" si="9"/>
        <v>0</v>
      </c>
      <c r="AK59" s="31">
        <f t="shared" si="9"/>
        <v>18</v>
      </c>
      <c r="AL59" s="31">
        <f t="shared" si="9"/>
        <v>4</v>
      </c>
      <c r="AM59" s="31">
        <f t="shared" si="9"/>
        <v>0</v>
      </c>
      <c r="AN59" s="31">
        <f t="shared" si="9"/>
        <v>0</v>
      </c>
      <c r="AO59" s="31">
        <f t="shared" si="9"/>
        <v>1</v>
      </c>
      <c r="AP59" s="31">
        <f t="shared" si="9"/>
        <v>0</v>
      </c>
      <c r="AQ59" s="31">
        <f t="shared" si="9"/>
        <v>0</v>
      </c>
      <c r="AR59" s="31">
        <f t="shared" si="9"/>
        <v>0</v>
      </c>
      <c r="AS59" s="31">
        <f t="shared" si="9"/>
        <v>8</v>
      </c>
      <c r="AT59" s="31">
        <f t="shared" si="9"/>
        <v>0</v>
      </c>
      <c r="AU59" s="31">
        <f t="shared" si="9"/>
        <v>0</v>
      </c>
      <c r="AV59" s="13">
        <v>1160.6199999999999</v>
      </c>
    </row>
    <row r="60" spans="1:48" x14ac:dyDescent="0.25">
      <c r="A60" s="6" t="s">
        <v>52</v>
      </c>
      <c r="B60" s="30">
        <v>60</v>
      </c>
      <c r="C60" s="30">
        <v>11</v>
      </c>
      <c r="D60" s="30">
        <v>266</v>
      </c>
      <c r="E60" s="30">
        <v>18</v>
      </c>
      <c r="F60" s="30"/>
      <c r="G60" s="30"/>
      <c r="H60" s="30">
        <v>192</v>
      </c>
      <c r="I60" s="30"/>
      <c r="J60" s="30"/>
      <c r="K60" s="30"/>
      <c r="L60" s="30">
        <v>28</v>
      </c>
      <c r="M60" s="30"/>
      <c r="N60" s="30">
        <v>7</v>
      </c>
      <c r="O60" s="30">
        <v>4</v>
      </c>
      <c r="P60" s="30"/>
      <c r="Q60" s="30"/>
      <c r="R60" s="30">
        <v>1</v>
      </c>
      <c r="S60" s="30"/>
      <c r="T60" s="30"/>
      <c r="U60" s="30"/>
      <c r="V60" s="30">
        <v>15</v>
      </c>
      <c r="W60" s="30"/>
      <c r="X60" s="30">
        <v>1</v>
      </c>
      <c r="Y60" s="30">
        <v>34</v>
      </c>
      <c r="Z60" s="30">
        <v>5</v>
      </c>
      <c r="AA60" s="30">
        <v>186</v>
      </c>
      <c r="AB60" s="30">
        <v>9</v>
      </c>
      <c r="AC60" s="30"/>
      <c r="AD60" s="30"/>
      <c r="AE60" s="30">
        <v>150</v>
      </c>
      <c r="AF60" s="30"/>
      <c r="AG60" s="30"/>
      <c r="AH60" s="30"/>
      <c r="AI60" s="30">
        <v>14</v>
      </c>
      <c r="AJ60" s="30"/>
      <c r="AK60" s="30"/>
      <c r="AL60" s="30">
        <v>4</v>
      </c>
      <c r="AM60" s="30"/>
      <c r="AN60" s="30"/>
      <c r="AO60" s="30">
        <v>1</v>
      </c>
      <c r="AP60" s="30"/>
      <c r="AQ60" s="30"/>
      <c r="AR60" s="30"/>
      <c r="AS60" s="30">
        <v>8</v>
      </c>
      <c r="AT60" s="30"/>
      <c r="AU60" s="30"/>
      <c r="AV60" s="12">
        <v>1357.49</v>
      </c>
    </row>
    <row r="61" spans="1:48" x14ac:dyDescent="0.25">
      <c r="A61" s="6" t="s">
        <v>53</v>
      </c>
      <c r="B61" s="30">
        <v>4</v>
      </c>
      <c r="C61" s="30">
        <v>2</v>
      </c>
      <c r="D61" s="30">
        <v>36</v>
      </c>
      <c r="E61" s="30">
        <v>26</v>
      </c>
      <c r="F61" s="30"/>
      <c r="G61" s="30"/>
      <c r="H61" s="30">
        <v>10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>
        <v>4</v>
      </c>
      <c r="Z61" s="30">
        <v>2</v>
      </c>
      <c r="AA61" s="30">
        <v>35</v>
      </c>
      <c r="AB61" s="30">
        <v>26</v>
      </c>
      <c r="AC61" s="30"/>
      <c r="AD61" s="30"/>
      <c r="AE61" s="30">
        <v>9</v>
      </c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12">
        <v>487.43</v>
      </c>
    </row>
    <row r="62" spans="1:48" x14ac:dyDescent="0.25">
      <c r="A62" s="6" t="s">
        <v>54</v>
      </c>
      <c r="B62" s="30">
        <v>0</v>
      </c>
      <c r="C62" s="30">
        <v>0</v>
      </c>
      <c r="D62" s="30">
        <v>0</v>
      </c>
      <c r="E62" s="30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>
        <v>0</v>
      </c>
      <c r="Z62" s="30">
        <v>0</v>
      </c>
      <c r="AA62" s="30">
        <v>0</v>
      </c>
      <c r="AB62" s="30">
        <v>0</v>
      </c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12"/>
    </row>
    <row r="63" spans="1:48" x14ac:dyDescent="0.25">
      <c r="A63" s="6" t="s">
        <v>55</v>
      </c>
      <c r="B63" s="30">
        <v>3</v>
      </c>
      <c r="C63" s="30">
        <v>0</v>
      </c>
      <c r="D63" s="30">
        <v>13</v>
      </c>
      <c r="E63" s="30">
        <v>0</v>
      </c>
      <c r="F63" s="30"/>
      <c r="G63" s="30"/>
      <c r="H63" s="30">
        <v>13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>
        <v>3</v>
      </c>
      <c r="Z63" s="30">
        <v>0</v>
      </c>
      <c r="AA63" s="30">
        <v>13</v>
      </c>
      <c r="AB63" s="30">
        <v>0</v>
      </c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12">
        <v>744</v>
      </c>
    </row>
    <row r="64" spans="1:48" x14ac:dyDescent="0.25">
      <c r="A64" s="6" t="s">
        <v>56</v>
      </c>
      <c r="B64" s="30">
        <v>9</v>
      </c>
      <c r="C64" s="30">
        <v>0</v>
      </c>
      <c r="D64" s="30">
        <v>37</v>
      </c>
      <c r="E64" s="30">
        <v>0</v>
      </c>
      <c r="F64" s="30"/>
      <c r="G64" s="30"/>
      <c r="H64" s="30"/>
      <c r="I64" s="30"/>
      <c r="J64" s="30"/>
      <c r="K64" s="30"/>
      <c r="L64" s="30">
        <v>1</v>
      </c>
      <c r="M64" s="30"/>
      <c r="N64" s="30">
        <v>36</v>
      </c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>
        <v>3</v>
      </c>
      <c r="Z64" s="30">
        <v>0</v>
      </c>
      <c r="AA64" s="30">
        <v>18</v>
      </c>
      <c r="AB64" s="30">
        <v>0</v>
      </c>
      <c r="AC64" s="30"/>
      <c r="AD64" s="30"/>
      <c r="AE64" s="30"/>
      <c r="AF64" s="30"/>
      <c r="AG64" s="30"/>
      <c r="AH64" s="30"/>
      <c r="AI64" s="30"/>
      <c r="AJ64" s="30"/>
      <c r="AK64" s="30">
        <v>18</v>
      </c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12">
        <v>768.89</v>
      </c>
    </row>
    <row r="65" spans="1:48" x14ac:dyDescent="0.25">
      <c r="A65" s="5" t="s">
        <v>57</v>
      </c>
      <c r="B65" s="30">
        <v>31</v>
      </c>
      <c r="C65" s="30">
        <v>5</v>
      </c>
      <c r="D65" s="30">
        <v>138</v>
      </c>
      <c r="E65" s="30">
        <v>35</v>
      </c>
      <c r="F65" s="30"/>
      <c r="G65" s="30"/>
      <c r="H65" s="30">
        <v>102</v>
      </c>
      <c r="I65" s="30"/>
      <c r="J65" s="30"/>
      <c r="K65" s="30"/>
      <c r="L65" s="30">
        <v>1</v>
      </c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>
        <v>19</v>
      </c>
      <c r="Z65" s="30">
        <v>3</v>
      </c>
      <c r="AA65" s="30">
        <v>96</v>
      </c>
      <c r="AB65" s="30">
        <v>27</v>
      </c>
      <c r="AC65" s="30"/>
      <c r="AD65" s="30"/>
      <c r="AE65" s="30">
        <v>68</v>
      </c>
      <c r="AF65" s="30"/>
      <c r="AG65" s="30"/>
      <c r="AH65" s="30"/>
      <c r="AI65" s="30">
        <v>1</v>
      </c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12">
        <v>837.89</v>
      </c>
    </row>
    <row r="66" spans="1:48" x14ac:dyDescent="0.25">
      <c r="A66" s="5" t="s">
        <v>58</v>
      </c>
      <c r="B66" s="30">
        <v>9</v>
      </c>
      <c r="C66" s="30">
        <v>3</v>
      </c>
      <c r="D66" s="30">
        <v>82</v>
      </c>
      <c r="E66" s="30">
        <v>44</v>
      </c>
      <c r="F66" s="30"/>
      <c r="G66" s="30"/>
      <c r="H66" s="30">
        <v>9</v>
      </c>
      <c r="I66" s="30"/>
      <c r="J66" s="30"/>
      <c r="K66" s="30"/>
      <c r="L66" s="30">
        <v>13</v>
      </c>
      <c r="M66" s="30">
        <v>14</v>
      </c>
      <c r="N66" s="30"/>
      <c r="O66" s="30"/>
      <c r="P66" s="30"/>
      <c r="Q66" s="30"/>
      <c r="R66" s="30"/>
      <c r="S66" s="30"/>
      <c r="T66" s="30"/>
      <c r="U66" s="30"/>
      <c r="V66" s="30">
        <v>2</v>
      </c>
      <c r="W66" s="30"/>
      <c r="X66" s="30"/>
      <c r="Y66" s="30">
        <v>5</v>
      </c>
      <c r="Z66" s="30">
        <v>2</v>
      </c>
      <c r="AA66" s="30">
        <v>64</v>
      </c>
      <c r="AB66" s="30">
        <v>41</v>
      </c>
      <c r="AC66" s="30"/>
      <c r="AD66" s="30"/>
      <c r="AE66" s="30">
        <v>9</v>
      </c>
      <c r="AF66" s="30"/>
      <c r="AG66" s="30"/>
      <c r="AH66" s="30"/>
      <c r="AI66" s="30"/>
      <c r="AJ66" s="30">
        <v>14</v>
      </c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12">
        <v>419.13</v>
      </c>
    </row>
    <row r="67" spans="1:48" x14ac:dyDescent="0.25">
      <c r="A67" s="5" t="s">
        <v>59</v>
      </c>
      <c r="B67" s="30">
        <v>7</v>
      </c>
      <c r="C67" s="30">
        <v>0</v>
      </c>
      <c r="D67" s="30">
        <v>16</v>
      </c>
      <c r="E67" s="30">
        <v>0</v>
      </c>
      <c r="F67" s="30"/>
      <c r="G67" s="30"/>
      <c r="H67" s="30">
        <v>10</v>
      </c>
      <c r="I67" s="30"/>
      <c r="J67" s="30"/>
      <c r="K67" s="30"/>
      <c r="L67" s="30">
        <v>2</v>
      </c>
      <c r="M67" s="30"/>
      <c r="N67" s="30"/>
      <c r="O67" s="30"/>
      <c r="P67" s="30"/>
      <c r="Q67" s="30"/>
      <c r="R67" s="30">
        <v>4</v>
      </c>
      <c r="S67" s="30"/>
      <c r="T67" s="30"/>
      <c r="U67" s="30"/>
      <c r="V67" s="30"/>
      <c r="W67" s="30"/>
      <c r="X67" s="30"/>
      <c r="Y67" s="30">
        <v>3</v>
      </c>
      <c r="Z67" s="30">
        <v>0</v>
      </c>
      <c r="AA67" s="30">
        <v>10</v>
      </c>
      <c r="AB67" s="30">
        <v>0</v>
      </c>
      <c r="AC67" s="30"/>
      <c r="AD67" s="30"/>
      <c r="AE67" s="30">
        <v>9</v>
      </c>
      <c r="AF67" s="30"/>
      <c r="AG67" s="30"/>
      <c r="AH67" s="30"/>
      <c r="AI67" s="30"/>
      <c r="AJ67" s="30"/>
      <c r="AK67" s="30"/>
      <c r="AL67" s="30"/>
      <c r="AM67" s="30"/>
      <c r="AN67" s="30"/>
      <c r="AO67" s="30">
        <v>1</v>
      </c>
      <c r="AP67" s="30"/>
      <c r="AQ67" s="30"/>
      <c r="AR67" s="30"/>
      <c r="AS67" s="30"/>
      <c r="AT67" s="30"/>
      <c r="AU67" s="30"/>
      <c r="AV67" s="12">
        <v>1149.4000000000001</v>
      </c>
    </row>
    <row r="68" spans="1:48" s="2" customFormat="1" x14ac:dyDescent="0.25">
      <c r="A68" s="4" t="s">
        <v>60</v>
      </c>
      <c r="B68" s="28">
        <f>SUM(B69:B84)</f>
        <v>187</v>
      </c>
      <c r="C68" s="28">
        <f t="shared" ref="C68:AU68" si="10">SUM(C69:C84)</f>
        <v>23</v>
      </c>
      <c r="D68" s="28">
        <f t="shared" si="10"/>
        <v>1033</v>
      </c>
      <c r="E68" s="28">
        <f>SUM(E69:E84)</f>
        <v>364</v>
      </c>
      <c r="F68" s="28">
        <f t="shared" si="10"/>
        <v>0</v>
      </c>
      <c r="G68" s="28">
        <f t="shared" si="10"/>
        <v>0</v>
      </c>
      <c r="H68" s="28">
        <f t="shared" si="10"/>
        <v>357</v>
      </c>
      <c r="I68" s="28">
        <f t="shared" si="10"/>
        <v>0</v>
      </c>
      <c r="J68" s="28">
        <f t="shared" si="10"/>
        <v>0</v>
      </c>
      <c r="K68" s="28">
        <f t="shared" si="10"/>
        <v>25</v>
      </c>
      <c r="L68" s="28">
        <f t="shared" si="10"/>
        <v>67</v>
      </c>
      <c r="M68" s="28">
        <f t="shared" si="10"/>
        <v>33</v>
      </c>
      <c r="N68" s="28">
        <f t="shared" si="10"/>
        <v>12</v>
      </c>
      <c r="O68" s="28">
        <f t="shared" si="10"/>
        <v>85</v>
      </c>
      <c r="P68" s="28">
        <f t="shared" si="10"/>
        <v>19</v>
      </c>
      <c r="Q68" s="28">
        <f t="shared" si="10"/>
        <v>0</v>
      </c>
      <c r="R68" s="28">
        <f t="shared" si="10"/>
        <v>40</v>
      </c>
      <c r="S68" s="28">
        <f t="shared" si="10"/>
        <v>12</v>
      </c>
      <c r="T68" s="28">
        <f t="shared" si="10"/>
        <v>0</v>
      </c>
      <c r="U68" s="28">
        <f t="shared" si="10"/>
        <v>0</v>
      </c>
      <c r="V68" s="28">
        <f t="shared" si="10"/>
        <v>14</v>
      </c>
      <c r="W68" s="28">
        <f t="shared" si="10"/>
        <v>0</v>
      </c>
      <c r="X68" s="28">
        <f t="shared" si="10"/>
        <v>5</v>
      </c>
      <c r="Y68" s="28">
        <f t="shared" si="10"/>
        <v>113</v>
      </c>
      <c r="Z68" s="28">
        <f t="shared" si="10"/>
        <v>18</v>
      </c>
      <c r="AA68" s="28">
        <f t="shared" si="10"/>
        <v>751</v>
      </c>
      <c r="AB68" s="28">
        <f>SUM(AB69:AB84)</f>
        <v>351</v>
      </c>
      <c r="AC68" s="28">
        <f t="shared" si="10"/>
        <v>0</v>
      </c>
      <c r="AD68" s="28">
        <f t="shared" si="10"/>
        <v>0</v>
      </c>
      <c r="AE68" s="28">
        <f t="shared" si="10"/>
        <v>309</v>
      </c>
      <c r="AF68" s="28">
        <f t="shared" si="10"/>
        <v>0</v>
      </c>
      <c r="AG68" s="28">
        <f t="shared" si="10"/>
        <v>0</v>
      </c>
      <c r="AH68" s="28">
        <f t="shared" si="10"/>
        <v>16</v>
      </c>
      <c r="AI68" s="28">
        <f t="shared" si="10"/>
        <v>21</v>
      </c>
      <c r="AJ68" s="28">
        <f t="shared" si="10"/>
        <v>1</v>
      </c>
      <c r="AK68" s="28">
        <f t="shared" si="10"/>
        <v>11</v>
      </c>
      <c r="AL68" s="28">
        <f t="shared" si="10"/>
        <v>18</v>
      </c>
      <c r="AM68" s="28">
        <f t="shared" si="10"/>
        <v>11</v>
      </c>
      <c r="AN68" s="28">
        <f t="shared" si="10"/>
        <v>0</v>
      </c>
      <c r="AO68" s="28">
        <f t="shared" si="10"/>
        <v>0</v>
      </c>
      <c r="AP68" s="28">
        <f t="shared" si="10"/>
        <v>2</v>
      </c>
      <c r="AQ68" s="28">
        <f t="shared" si="10"/>
        <v>0</v>
      </c>
      <c r="AR68" s="28">
        <f t="shared" si="10"/>
        <v>0</v>
      </c>
      <c r="AS68" s="28">
        <f t="shared" si="10"/>
        <v>9</v>
      </c>
      <c r="AT68" s="28">
        <f t="shared" si="10"/>
        <v>0</v>
      </c>
      <c r="AU68" s="28">
        <f t="shared" si="10"/>
        <v>2</v>
      </c>
      <c r="AV68" s="11">
        <v>994.17</v>
      </c>
    </row>
    <row r="69" spans="1:48" x14ac:dyDescent="0.25">
      <c r="A69" s="5" t="s">
        <v>61</v>
      </c>
      <c r="B69" s="30">
        <v>8</v>
      </c>
      <c r="C69" s="30">
        <v>0</v>
      </c>
      <c r="D69" s="30">
        <v>54</v>
      </c>
      <c r="E69" s="30">
        <v>0</v>
      </c>
      <c r="F69" s="30"/>
      <c r="G69" s="30"/>
      <c r="H69" s="30">
        <v>7</v>
      </c>
      <c r="I69" s="30"/>
      <c r="J69" s="30"/>
      <c r="K69" s="30"/>
      <c r="L69" s="30"/>
      <c r="M69" s="30">
        <v>30</v>
      </c>
      <c r="N69" s="30">
        <v>12</v>
      </c>
      <c r="O69" s="30">
        <v>3</v>
      </c>
      <c r="P69" s="30"/>
      <c r="Q69" s="30"/>
      <c r="R69" s="30"/>
      <c r="S69" s="30">
        <v>1</v>
      </c>
      <c r="T69" s="30"/>
      <c r="U69" s="30"/>
      <c r="V69" s="30">
        <v>1</v>
      </c>
      <c r="W69" s="30"/>
      <c r="X69" s="30"/>
      <c r="Y69" s="30">
        <v>5</v>
      </c>
      <c r="Z69" s="30">
        <v>0</v>
      </c>
      <c r="AA69" s="30">
        <v>20</v>
      </c>
      <c r="AB69" s="30">
        <v>0</v>
      </c>
      <c r="AC69" s="30"/>
      <c r="AD69" s="30"/>
      <c r="AE69" s="30">
        <v>7</v>
      </c>
      <c r="AF69" s="30"/>
      <c r="AG69" s="30"/>
      <c r="AH69" s="30"/>
      <c r="AI69" s="30"/>
      <c r="AJ69" s="30"/>
      <c r="AK69" s="30">
        <v>11</v>
      </c>
      <c r="AL69" s="30"/>
      <c r="AM69" s="30"/>
      <c r="AN69" s="30"/>
      <c r="AO69" s="30"/>
      <c r="AP69" s="30">
        <v>1</v>
      </c>
      <c r="AQ69" s="30"/>
      <c r="AR69" s="30"/>
      <c r="AS69" s="30">
        <v>1</v>
      </c>
      <c r="AT69" s="30"/>
      <c r="AU69" s="30"/>
      <c r="AV69" s="12">
        <v>984</v>
      </c>
    </row>
    <row r="70" spans="1:48" x14ac:dyDescent="0.25">
      <c r="A70" s="5" t="s">
        <v>62</v>
      </c>
      <c r="B70" s="30">
        <v>3</v>
      </c>
      <c r="C70" s="30">
        <v>0</v>
      </c>
      <c r="D70" s="30">
        <v>22</v>
      </c>
      <c r="E70" s="30">
        <v>0</v>
      </c>
      <c r="F70" s="30"/>
      <c r="G70" s="30"/>
      <c r="H70" s="30"/>
      <c r="I70" s="30"/>
      <c r="J70" s="30"/>
      <c r="K70" s="30">
        <v>7</v>
      </c>
      <c r="L70" s="30"/>
      <c r="M70" s="30"/>
      <c r="N70" s="30"/>
      <c r="O70" s="30">
        <v>6</v>
      </c>
      <c r="P70" s="30"/>
      <c r="Q70" s="30"/>
      <c r="R70" s="30">
        <v>9</v>
      </c>
      <c r="S70" s="30"/>
      <c r="T70" s="30"/>
      <c r="U70" s="30"/>
      <c r="V70" s="30"/>
      <c r="W70" s="30"/>
      <c r="X70" s="30"/>
      <c r="Y70" s="30">
        <v>2</v>
      </c>
      <c r="Z70" s="30">
        <v>0</v>
      </c>
      <c r="AA70" s="30">
        <v>8</v>
      </c>
      <c r="AB70" s="30">
        <v>0</v>
      </c>
      <c r="AC70" s="30"/>
      <c r="AD70" s="30"/>
      <c r="AE70" s="30"/>
      <c r="AF70" s="30"/>
      <c r="AG70" s="30"/>
      <c r="AH70" s="30">
        <v>5</v>
      </c>
      <c r="AI70" s="30"/>
      <c r="AJ70" s="30"/>
      <c r="AK70" s="30"/>
      <c r="AL70" s="30">
        <v>3</v>
      </c>
      <c r="AM70" s="30"/>
      <c r="AN70" s="30"/>
      <c r="AO70" s="30"/>
      <c r="AP70" s="30"/>
      <c r="AQ70" s="30"/>
      <c r="AR70" s="30"/>
      <c r="AS70" s="30"/>
      <c r="AT70" s="30"/>
      <c r="AU70" s="30"/>
      <c r="AV70" s="12">
        <v>1432.5</v>
      </c>
    </row>
    <row r="71" spans="1:48" x14ac:dyDescent="0.25">
      <c r="A71" s="5" t="s">
        <v>63</v>
      </c>
      <c r="B71" s="30">
        <v>7</v>
      </c>
      <c r="C71" s="30">
        <v>0</v>
      </c>
      <c r="D71" s="30">
        <v>7</v>
      </c>
      <c r="E71" s="30">
        <v>0</v>
      </c>
      <c r="F71" s="30"/>
      <c r="G71" s="30"/>
      <c r="H71" s="30">
        <v>6</v>
      </c>
      <c r="I71" s="30"/>
      <c r="J71" s="30"/>
      <c r="K71" s="30"/>
      <c r="L71" s="30"/>
      <c r="M71" s="30"/>
      <c r="N71" s="30"/>
      <c r="O71" s="30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>
        <v>6</v>
      </c>
      <c r="Z71" s="30">
        <v>0</v>
      </c>
      <c r="AA71" s="30">
        <v>5</v>
      </c>
      <c r="AB71" s="30">
        <v>0</v>
      </c>
      <c r="AC71" s="30"/>
      <c r="AD71" s="30"/>
      <c r="AE71" s="30">
        <v>4</v>
      </c>
      <c r="AF71" s="30"/>
      <c r="AG71" s="30"/>
      <c r="AH71" s="30"/>
      <c r="AI71" s="30"/>
      <c r="AJ71" s="30"/>
      <c r="AK71" s="30"/>
      <c r="AL71" s="30">
        <v>1</v>
      </c>
      <c r="AM71" s="30"/>
      <c r="AN71" s="30"/>
      <c r="AO71" s="30"/>
      <c r="AP71" s="30"/>
      <c r="AQ71" s="30"/>
      <c r="AR71" s="30"/>
      <c r="AS71" s="30"/>
      <c r="AT71" s="30"/>
      <c r="AU71" s="30"/>
      <c r="AV71" s="12">
        <v>2604.8000000000002</v>
      </c>
    </row>
    <row r="72" spans="1:48" x14ac:dyDescent="0.25">
      <c r="A72" s="5" t="s">
        <v>64</v>
      </c>
      <c r="B72" s="30">
        <v>8</v>
      </c>
      <c r="C72" s="30">
        <v>6</v>
      </c>
      <c r="D72" s="30">
        <v>342</v>
      </c>
      <c r="E72" s="30">
        <v>338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>
        <v>4</v>
      </c>
      <c r="W72" s="30"/>
      <c r="X72" s="30"/>
      <c r="Y72" s="30">
        <v>5</v>
      </c>
      <c r="Z72" s="30">
        <v>4</v>
      </c>
      <c r="AA72" s="30">
        <v>334</v>
      </c>
      <c r="AB72" s="30">
        <v>331</v>
      </c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>
        <v>3</v>
      </c>
      <c r="AT72" s="30"/>
      <c r="AU72" s="30"/>
      <c r="AV72" s="12">
        <v>468.84</v>
      </c>
    </row>
    <row r="73" spans="1:48" x14ac:dyDescent="0.25">
      <c r="A73" s="5" t="s">
        <v>65</v>
      </c>
      <c r="B73" s="30">
        <v>46</v>
      </c>
      <c r="C73" s="30">
        <v>0</v>
      </c>
      <c r="D73" s="30">
        <v>165</v>
      </c>
      <c r="E73" s="30">
        <v>0</v>
      </c>
      <c r="F73" s="30"/>
      <c r="G73" s="30"/>
      <c r="H73" s="30">
        <v>140</v>
      </c>
      <c r="I73" s="30"/>
      <c r="J73" s="30"/>
      <c r="K73" s="30">
        <v>9</v>
      </c>
      <c r="L73" s="30">
        <v>15</v>
      </c>
      <c r="M73" s="30"/>
      <c r="N73" s="30"/>
      <c r="O73" s="30"/>
      <c r="P73" s="30"/>
      <c r="Q73" s="30"/>
      <c r="R73" s="30"/>
      <c r="S73" s="30"/>
      <c r="T73" s="30"/>
      <c r="U73" s="30"/>
      <c r="V73" s="30">
        <v>1</v>
      </c>
      <c r="W73" s="30"/>
      <c r="X73" s="30"/>
      <c r="Y73" s="30">
        <v>33</v>
      </c>
      <c r="Z73" s="30">
        <v>0</v>
      </c>
      <c r="AA73" s="30">
        <v>120</v>
      </c>
      <c r="AB73" s="30">
        <v>0</v>
      </c>
      <c r="AC73" s="30"/>
      <c r="AD73" s="30"/>
      <c r="AE73" s="30">
        <v>111</v>
      </c>
      <c r="AF73" s="30"/>
      <c r="AG73" s="30"/>
      <c r="AH73" s="30">
        <v>9</v>
      </c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12">
        <v>2139.6799999999998</v>
      </c>
    </row>
    <row r="74" spans="1:48" x14ac:dyDescent="0.25">
      <c r="A74" s="5" t="s">
        <v>66</v>
      </c>
      <c r="B74" s="30">
        <v>1</v>
      </c>
      <c r="C74" s="30">
        <v>0</v>
      </c>
      <c r="D74" s="30">
        <v>2</v>
      </c>
      <c r="E74" s="30">
        <v>0</v>
      </c>
      <c r="F74" s="30"/>
      <c r="G74" s="30"/>
      <c r="H74" s="30">
        <v>2</v>
      </c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>
        <v>1</v>
      </c>
      <c r="Z74" s="30">
        <v>0</v>
      </c>
      <c r="AA74" s="30">
        <v>2</v>
      </c>
      <c r="AB74" s="30">
        <v>0</v>
      </c>
      <c r="AC74" s="30"/>
      <c r="AD74" s="30"/>
      <c r="AE74" s="30">
        <v>2</v>
      </c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12">
        <v>1440</v>
      </c>
    </row>
    <row r="75" spans="1:48" x14ac:dyDescent="0.25">
      <c r="A75" s="5" t="s">
        <v>67</v>
      </c>
      <c r="B75" s="30">
        <v>2</v>
      </c>
      <c r="C75" s="30">
        <v>0</v>
      </c>
      <c r="D75" s="30">
        <v>10</v>
      </c>
      <c r="E75" s="30">
        <v>0</v>
      </c>
      <c r="F75" s="30"/>
      <c r="G75" s="30"/>
      <c r="H75" s="30">
        <v>1</v>
      </c>
      <c r="I75" s="30"/>
      <c r="J75" s="30"/>
      <c r="K75" s="30"/>
      <c r="L75" s="30"/>
      <c r="M75" s="30"/>
      <c r="N75" s="30"/>
      <c r="O75" s="30"/>
      <c r="P75" s="30"/>
      <c r="Q75" s="30"/>
      <c r="R75" s="30">
        <v>9</v>
      </c>
      <c r="S75" s="30"/>
      <c r="T75" s="30"/>
      <c r="U75" s="30"/>
      <c r="V75" s="30"/>
      <c r="W75" s="30"/>
      <c r="X75" s="30"/>
      <c r="Y75" s="30">
        <v>1</v>
      </c>
      <c r="Z75" s="30">
        <v>0</v>
      </c>
      <c r="AA75" s="30">
        <v>1</v>
      </c>
      <c r="AB75" s="30">
        <v>0</v>
      </c>
      <c r="AC75" s="30"/>
      <c r="AD75" s="30"/>
      <c r="AE75" s="30">
        <v>1</v>
      </c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12">
        <v>2320</v>
      </c>
    </row>
    <row r="76" spans="1:48" x14ac:dyDescent="0.25">
      <c r="A76" s="5" t="s">
        <v>68</v>
      </c>
      <c r="B76" s="30">
        <v>28</v>
      </c>
      <c r="C76" s="30">
        <v>1</v>
      </c>
      <c r="D76" s="30">
        <v>247</v>
      </c>
      <c r="E76" s="30">
        <v>1</v>
      </c>
      <c r="F76" s="30"/>
      <c r="G76" s="30"/>
      <c r="H76" s="30">
        <v>187</v>
      </c>
      <c r="I76" s="30"/>
      <c r="J76" s="30"/>
      <c r="K76" s="30">
        <v>7</v>
      </c>
      <c r="L76" s="30">
        <v>6</v>
      </c>
      <c r="M76" s="30"/>
      <c r="N76" s="30"/>
      <c r="O76" s="30">
        <v>34</v>
      </c>
      <c r="P76" s="30"/>
      <c r="Q76" s="30"/>
      <c r="R76" s="30">
        <v>4</v>
      </c>
      <c r="S76" s="30"/>
      <c r="T76" s="30"/>
      <c r="U76" s="30"/>
      <c r="V76" s="30">
        <v>5</v>
      </c>
      <c r="W76" s="30"/>
      <c r="X76" s="30">
        <v>3</v>
      </c>
      <c r="Y76" s="30">
        <v>14</v>
      </c>
      <c r="Z76" s="30">
        <v>1</v>
      </c>
      <c r="AA76" s="30">
        <v>180</v>
      </c>
      <c r="AB76" s="30">
        <v>1</v>
      </c>
      <c r="AC76" s="30"/>
      <c r="AD76" s="30"/>
      <c r="AE76" s="30">
        <v>177</v>
      </c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>
        <v>2</v>
      </c>
      <c r="AT76" s="30"/>
      <c r="AU76" s="30"/>
      <c r="AV76" s="12">
        <v>504.14</v>
      </c>
    </row>
    <row r="77" spans="1:48" x14ac:dyDescent="0.25">
      <c r="A77" s="5" t="s">
        <v>69</v>
      </c>
      <c r="B77" s="30">
        <v>22</v>
      </c>
      <c r="C77" s="30">
        <v>5</v>
      </c>
      <c r="D77" s="30">
        <v>47</v>
      </c>
      <c r="E77" s="30">
        <v>8</v>
      </c>
      <c r="F77" s="30"/>
      <c r="G77" s="30"/>
      <c r="H77" s="30">
        <v>5</v>
      </c>
      <c r="I77" s="30"/>
      <c r="J77" s="30"/>
      <c r="K77" s="30">
        <v>1</v>
      </c>
      <c r="L77" s="30"/>
      <c r="M77" s="30"/>
      <c r="N77" s="30"/>
      <c r="O77" s="30">
        <v>17</v>
      </c>
      <c r="P77" s="30">
        <v>16</v>
      </c>
      <c r="Q77" s="30"/>
      <c r="R77" s="30"/>
      <c r="S77" s="30"/>
      <c r="T77" s="30"/>
      <c r="U77" s="30"/>
      <c r="V77" s="30"/>
      <c r="W77" s="30"/>
      <c r="X77" s="30"/>
      <c r="Y77" s="30">
        <v>13</v>
      </c>
      <c r="Z77" s="30">
        <v>4</v>
      </c>
      <c r="AA77" s="30">
        <v>24</v>
      </c>
      <c r="AB77" s="30">
        <v>6</v>
      </c>
      <c r="AC77" s="30"/>
      <c r="AD77" s="30"/>
      <c r="AE77" s="30"/>
      <c r="AF77" s="30"/>
      <c r="AG77" s="30"/>
      <c r="AH77" s="30">
        <v>1</v>
      </c>
      <c r="AI77" s="30"/>
      <c r="AJ77" s="30"/>
      <c r="AK77" s="30"/>
      <c r="AL77" s="30">
        <v>9</v>
      </c>
      <c r="AM77" s="30">
        <v>8</v>
      </c>
      <c r="AN77" s="30"/>
      <c r="AO77" s="30"/>
      <c r="AP77" s="30"/>
      <c r="AQ77" s="30"/>
      <c r="AR77" s="30"/>
      <c r="AS77" s="30"/>
      <c r="AT77" s="30"/>
      <c r="AU77" s="30"/>
      <c r="AV77" s="12">
        <v>2203.67</v>
      </c>
    </row>
    <row r="78" spans="1:48" x14ac:dyDescent="0.25">
      <c r="A78" s="5" t="s">
        <v>70</v>
      </c>
      <c r="B78" s="30">
        <v>12</v>
      </c>
      <c r="C78" s="30">
        <v>0</v>
      </c>
      <c r="D78" s="30">
        <v>39</v>
      </c>
      <c r="E78" s="30">
        <v>0</v>
      </c>
      <c r="F78" s="30"/>
      <c r="G78" s="30"/>
      <c r="H78" s="30">
        <v>2</v>
      </c>
      <c r="I78" s="30"/>
      <c r="J78" s="30"/>
      <c r="K78" s="30"/>
      <c r="L78" s="30">
        <v>9</v>
      </c>
      <c r="M78" s="30">
        <v>2</v>
      </c>
      <c r="N78" s="30"/>
      <c r="O78" s="30">
        <v>5</v>
      </c>
      <c r="P78" s="30"/>
      <c r="Q78" s="30"/>
      <c r="R78" s="30">
        <v>18</v>
      </c>
      <c r="S78" s="30">
        <v>1</v>
      </c>
      <c r="T78" s="30"/>
      <c r="U78" s="30"/>
      <c r="V78" s="30"/>
      <c r="W78" s="30"/>
      <c r="X78" s="30">
        <v>2</v>
      </c>
      <c r="Y78" s="30">
        <v>7</v>
      </c>
      <c r="Z78" s="30">
        <v>0</v>
      </c>
      <c r="AA78" s="30">
        <v>14</v>
      </c>
      <c r="AB78" s="30">
        <v>0</v>
      </c>
      <c r="AC78" s="30"/>
      <c r="AD78" s="30"/>
      <c r="AE78" s="30">
        <v>1</v>
      </c>
      <c r="AF78" s="30"/>
      <c r="AG78" s="30"/>
      <c r="AH78" s="30"/>
      <c r="AI78" s="30">
        <v>9</v>
      </c>
      <c r="AJ78" s="30"/>
      <c r="AK78" s="30"/>
      <c r="AL78" s="30">
        <v>1</v>
      </c>
      <c r="AM78" s="30"/>
      <c r="AN78" s="30"/>
      <c r="AO78" s="30"/>
      <c r="AP78" s="30">
        <v>1</v>
      </c>
      <c r="AQ78" s="30"/>
      <c r="AR78" s="30"/>
      <c r="AS78" s="30"/>
      <c r="AT78" s="30"/>
      <c r="AU78" s="30">
        <v>2</v>
      </c>
      <c r="AV78" s="12">
        <v>2302.86</v>
      </c>
    </row>
    <row r="79" spans="1:48" x14ac:dyDescent="0.25">
      <c r="A79" s="5" t="s">
        <v>71</v>
      </c>
      <c r="B79" s="30">
        <v>2</v>
      </c>
      <c r="C79" s="30">
        <v>0</v>
      </c>
      <c r="D79" s="30">
        <v>4</v>
      </c>
      <c r="E79" s="30">
        <v>0</v>
      </c>
      <c r="F79" s="30"/>
      <c r="G79" s="30"/>
      <c r="H79" s="30"/>
      <c r="I79" s="30"/>
      <c r="J79" s="30"/>
      <c r="K79" s="30">
        <v>1</v>
      </c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>
        <v>3</v>
      </c>
      <c r="W79" s="30"/>
      <c r="X79" s="30"/>
      <c r="Y79" s="30">
        <v>2</v>
      </c>
      <c r="Z79" s="30">
        <v>0</v>
      </c>
      <c r="AA79" s="30">
        <v>4</v>
      </c>
      <c r="AB79" s="30">
        <v>0</v>
      </c>
      <c r="AC79" s="30"/>
      <c r="AD79" s="30"/>
      <c r="AE79" s="30"/>
      <c r="AF79" s="30"/>
      <c r="AG79" s="30"/>
      <c r="AH79" s="30">
        <v>1</v>
      </c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>
        <v>3</v>
      </c>
      <c r="AT79" s="30"/>
      <c r="AU79" s="30"/>
      <c r="AV79" s="12">
        <v>3716.25</v>
      </c>
    </row>
    <row r="80" spans="1:48" x14ac:dyDescent="0.25">
      <c r="A80" s="5" t="s">
        <v>72</v>
      </c>
      <c r="B80" s="30">
        <v>0</v>
      </c>
      <c r="C80" s="30">
        <v>0</v>
      </c>
      <c r="D80" s="30">
        <v>0</v>
      </c>
      <c r="E80" s="30">
        <v>0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>
        <v>0</v>
      </c>
      <c r="Z80" s="30">
        <v>0</v>
      </c>
      <c r="AA80" s="30">
        <v>0</v>
      </c>
      <c r="AB80" s="30">
        <v>0</v>
      </c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12"/>
    </row>
    <row r="81" spans="1:48" x14ac:dyDescent="0.25">
      <c r="A81" s="5" t="s">
        <v>73</v>
      </c>
      <c r="B81" s="30">
        <v>3</v>
      </c>
      <c r="C81" s="30">
        <v>0</v>
      </c>
      <c r="D81" s="30">
        <v>3</v>
      </c>
      <c r="E81" s="30">
        <v>0</v>
      </c>
      <c r="F81" s="30"/>
      <c r="G81" s="30"/>
      <c r="H81" s="30">
        <v>1</v>
      </c>
      <c r="I81" s="30"/>
      <c r="J81" s="30"/>
      <c r="K81" s="30"/>
      <c r="L81" s="30"/>
      <c r="M81" s="30"/>
      <c r="N81" s="30"/>
      <c r="O81" s="30">
        <v>1</v>
      </c>
      <c r="P81" s="30"/>
      <c r="Q81" s="30"/>
      <c r="R81" s="30"/>
      <c r="S81" s="30">
        <v>1</v>
      </c>
      <c r="T81" s="30"/>
      <c r="U81" s="30"/>
      <c r="V81" s="30"/>
      <c r="W81" s="30"/>
      <c r="X81" s="30"/>
      <c r="Y81" s="30">
        <v>2</v>
      </c>
      <c r="Z81" s="30">
        <v>0</v>
      </c>
      <c r="AA81" s="30">
        <v>2</v>
      </c>
      <c r="AB81" s="30">
        <v>0</v>
      </c>
      <c r="AC81" s="30"/>
      <c r="AD81" s="30"/>
      <c r="AE81" s="30">
        <v>1</v>
      </c>
      <c r="AF81" s="30"/>
      <c r="AG81" s="30"/>
      <c r="AH81" s="30"/>
      <c r="AI81" s="30"/>
      <c r="AJ81" s="30"/>
      <c r="AK81" s="30"/>
      <c r="AL81" s="30">
        <v>1</v>
      </c>
      <c r="AM81" s="30"/>
      <c r="AN81" s="30"/>
      <c r="AO81" s="30"/>
      <c r="AP81" s="30"/>
      <c r="AQ81" s="30"/>
      <c r="AR81" s="30"/>
      <c r="AS81" s="30"/>
      <c r="AT81" s="30"/>
      <c r="AU81" s="30"/>
      <c r="AV81" s="12">
        <v>3150</v>
      </c>
    </row>
    <row r="82" spans="1:48" x14ac:dyDescent="0.25">
      <c r="A82" s="5" t="s">
        <v>74</v>
      </c>
      <c r="B82" s="30">
        <v>10</v>
      </c>
      <c r="C82" s="30">
        <v>0</v>
      </c>
      <c r="D82" s="30">
        <v>30</v>
      </c>
      <c r="E82" s="30">
        <v>0</v>
      </c>
      <c r="F82" s="30"/>
      <c r="G82" s="30"/>
      <c r="H82" s="30"/>
      <c r="I82" s="30"/>
      <c r="J82" s="30"/>
      <c r="K82" s="30"/>
      <c r="L82" s="30">
        <v>21</v>
      </c>
      <c r="M82" s="30"/>
      <c r="N82" s="30"/>
      <c r="O82" s="30"/>
      <c r="P82" s="30"/>
      <c r="Q82" s="30"/>
      <c r="R82" s="30"/>
      <c r="S82" s="30">
        <v>9</v>
      </c>
      <c r="T82" s="30"/>
      <c r="U82" s="30"/>
      <c r="V82" s="30"/>
      <c r="W82" s="30"/>
      <c r="X82" s="30"/>
      <c r="Y82" s="30">
        <v>1</v>
      </c>
      <c r="Z82" s="30">
        <v>0</v>
      </c>
      <c r="AA82" s="30">
        <v>5</v>
      </c>
      <c r="AB82" s="30">
        <v>0</v>
      </c>
      <c r="AC82" s="30"/>
      <c r="AD82" s="30"/>
      <c r="AE82" s="30"/>
      <c r="AF82" s="30"/>
      <c r="AG82" s="30"/>
      <c r="AH82" s="30"/>
      <c r="AI82" s="30">
        <v>5</v>
      </c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12">
        <v>784</v>
      </c>
    </row>
    <row r="83" spans="1:48" x14ac:dyDescent="0.25">
      <c r="A83" s="5" t="s">
        <v>75</v>
      </c>
      <c r="B83" s="30">
        <v>8</v>
      </c>
      <c r="C83" s="30">
        <v>2</v>
      </c>
      <c r="D83" s="30">
        <v>18</v>
      </c>
      <c r="E83" s="30">
        <v>4</v>
      </c>
      <c r="F83" s="30"/>
      <c r="G83" s="30"/>
      <c r="H83" s="30"/>
      <c r="I83" s="30"/>
      <c r="J83" s="30"/>
      <c r="K83" s="30"/>
      <c r="L83" s="30">
        <v>14</v>
      </c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>
        <v>4</v>
      </c>
      <c r="Z83" s="30">
        <v>2</v>
      </c>
      <c r="AA83" s="30">
        <v>10</v>
      </c>
      <c r="AB83" s="30">
        <v>4</v>
      </c>
      <c r="AC83" s="30"/>
      <c r="AD83" s="30"/>
      <c r="AE83" s="30"/>
      <c r="AF83" s="30"/>
      <c r="AG83" s="30"/>
      <c r="AH83" s="30"/>
      <c r="AI83" s="30">
        <v>6</v>
      </c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12">
        <v>843</v>
      </c>
    </row>
    <row r="84" spans="1:48" x14ac:dyDescent="0.25">
      <c r="A84" s="5" t="s">
        <v>76</v>
      </c>
      <c r="B84" s="30">
        <v>27</v>
      </c>
      <c r="C84" s="30">
        <v>9</v>
      </c>
      <c r="D84" s="30">
        <v>43</v>
      </c>
      <c r="E84" s="30">
        <v>13</v>
      </c>
      <c r="F84" s="30"/>
      <c r="G84" s="30"/>
      <c r="H84" s="30">
        <v>6</v>
      </c>
      <c r="I84" s="30"/>
      <c r="J84" s="30"/>
      <c r="K84" s="30"/>
      <c r="L84" s="30">
        <v>2</v>
      </c>
      <c r="M84" s="30">
        <v>1</v>
      </c>
      <c r="N84" s="30"/>
      <c r="O84" s="30">
        <v>18</v>
      </c>
      <c r="P84" s="30">
        <v>3</v>
      </c>
      <c r="Q84" s="30"/>
      <c r="R84" s="30"/>
      <c r="S84" s="30"/>
      <c r="T84" s="30"/>
      <c r="U84" s="30"/>
      <c r="V84" s="30"/>
      <c r="W84" s="30"/>
      <c r="X84" s="30"/>
      <c r="Y84" s="30">
        <v>17</v>
      </c>
      <c r="Z84" s="30">
        <v>7</v>
      </c>
      <c r="AA84" s="30">
        <v>22</v>
      </c>
      <c r="AB84" s="30">
        <v>9</v>
      </c>
      <c r="AC84" s="30"/>
      <c r="AD84" s="30"/>
      <c r="AE84" s="30">
        <v>5</v>
      </c>
      <c r="AF84" s="30"/>
      <c r="AG84" s="30"/>
      <c r="AH84" s="30"/>
      <c r="AI84" s="30">
        <v>1</v>
      </c>
      <c r="AJ84" s="30">
        <v>1</v>
      </c>
      <c r="AK84" s="30"/>
      <c r="AL84" s="30">
        <v>3</v>
      </c>
      <c r="AM84" s="30">
        <v>3</v>
      </c>
      <c r="AN84" s="30"/>
      <c r="AO84" s="30"/>
      <c r="AP84" s="30"/>
      <c r="AQ84" s="30"/>
      <c r="AR84" s="30"/>
      <c r="AS84" s="30"/>
      <c r="AT84" s="30"/>
      <c r="AU84" s="30"/>
      <c r="AV84" s="12">
        <v>3342.73</v>
      </c>
    </row>
    <row r="85" spans="1:48" s="2" customFormat="1" x14ac:dyDescent="0.25">
      <c r="A85" s="4" t="s">
        <v>77</v>
      </c>
      <c r="B85" s="28">
        <f>SUM(B86:B151)-B89-B90-B101-B102-B103</f>
        <v>1018</v>
      </c>
      <c r="C85" s="28">
        <f t="shared" ref="C85:AU85" si="11">SUM(C86:C151)-C89-C90-C101-C102-C103</f>
        <v>49</v>
      </c>
      <c r="D85" s="28">
        <f t="shared" si="11"/>
        <v>4676</v>
      </c>
      <c r="E85" s="28">
        <f>SUM(E86:E151)-E89-E90-E101-E102-E103</f>
        <v>101</v>
      </c>
      <c r="F85" s="28">
        <f t="shared" si="11"/>
        <v>12</v>
      </c>
      <c r="G85" s="28">
        <f t="shared" si="11"/>
        <v>34</v>
      </c>
      <c r="H85" s="28">
        <f t="shared" si="11"/>
        <v>2937</v>
      </c>
      <c r="I85" s="28">
        <f t="shared" si="11"/>
        <v>1</v>
      </c>
      <c r="J85" s="28">
        <f t="shared" si="11"/>
        <v>0</v>
      </c>
      <c r="K85" s="28">
        <f t="shared" si="11"/>
        <v>433</v>
      </c>
      <c r="L85" s="28">
        <f t="shared" si="11"/>
        <v>287</v>
      </c>
      <c r="M85" s="28">
        <f t="shared" si="11"/>
        <v>258</v>
      </c>
      <c r="N85" s="28">
        <f t="shared" si="11"/>
        <v>356</v>
      </c>
      <c r="O85" s="28">
        <f t="shared" si="11"/>
        <v>24</v>
      </c>
      <c r="P85" s="28">
        <f t="shared" si="11"/>
        <v>0</v>
      </c>
      <c r="Q85" s="28">
        <f t="shared" si="11"/>
        <v>1</v>
      </c>
      <c r="R85" s="28">
        <f t="shared" si="11"/>
        <v>55</v>
      </c>
      <c r="S85" s="28">
        <f t="shared" si="11"/>
        <v>9</v>
      </c>
      <c r="T85" s="28">
        <f t="shared" si="11"/>
        <v>0</v>
      </c>
      <c r="U85" s="28">
        <f t="shared" si="11"/>
        <v>3</v>
      </c>
      <c r="V85" s="28">
        <f t="shared" si="11"/>
        <v>27</v>
      </c>
      <c r="W85" s="28">
        <f t="shared" si="11"/>
        <v>11</v>
      </c>
      <c r="X85" s="28">
        <f t="shared" si="11"/>
        <v>127</v>
      </c>
      <c r="Y85" s="28">
        <f t="shared" si="11"/>
        <v>681</v>
      </c>
      <c r="Z85" s="28">
        <f t="shared" si="11"/>
        <v>39</v>
      </c>
      <c r="AA85" s="28">
        <f t="shared" si="11"/>
        <v>2936</v>
      </c>
      <c r="AB85" s="28">
        <f>SUM(AB86:AB151)-AB89-AB90-AB101-AB102-AB103</f>
        <v>78</v>
      </c>
      <c r="AC85" s="28">
        <f t="shared" si="11"/>
        <v>9</v>
      </c>
      <c r="AD85" s="28">
        <f t="shared" si="11"/>
        <v>15</v>
      </c>
      <c r="AE85" s="28">
        <f t="shared" si="11"/>
        <v>1943</v>
      </c>
      <c r="AF85" s="28">
        <f t="shared" si="11"/>
        <v>1</v>
      </c>
      <c r="AG85" s="28">
        <f t="shared" si="11"/>
        <v>0</v>
      </c>
      <c r="AH85" s="28">
        <f t="shared" si="11"/>
        <v>279</v>
      </c>
      <c r="AI85" s="28">
        <f t="shared" si="11"/>
        <v>137</v>
      </c>
      <c r="AJ85" s="28">
        <f t="shared" si="11"/>
        <v>127</v>
      </c>
      <c r="AK85" s="28">
        <f t="shared" si="11"/>
        <v>219</v>
      </c>
      <c r="AL85" s="28">
        <f t="shared" si="11"/>
        <v>14</v>
      </c>
      <c r="AM85" s="28">
        <f t="shared" si="11"/>
        <v>0</v>
      </c>
      <c r="AN85" s="28">
        <f t="shared" si="11"/>
        <v>0</v>
      </c>
      <c r="AO85" s="28">
        <f t="shared" si="11"/>
        <v>8</v>
      </c>
      <c r="AP85" s="28">
        <f t="shared" si="11"/>
        <v>7</v>
      </c>
      <c r="AQ85" s="28">
        <f t="shared" si="11"/>
        <v>0</v>
      </c>
      <c r="AR85" s="28">
        <f t="shared" si="11"/>
        <v>2</v>
      </c>
      <c r="AS85" s="28">
        <f t="shared" si="11"/>
        <v>8</v>
      </c>
      <c r="AT85" s="28">
        <f t="shared" si="11"/>
        <v>9</v>
      </c>
      <c r="AU85" s="28">
        <f t="shared" si="11"/>
        <v>80</v>
      </c>
      <c r="AV85" s="11">
        <v>1106.94</v>
      </c>
    </row>
    <row r="86" spans="1:48" x14ac:dyDescent="0.25">
      <c r="A86" s="5" t="s">
        <v>78</v>
      </c>
      <c r="B86" s="30">
        <v>110</v>
      </c>
      <c r="C86" s="30">
        <v>5</v>
      </c>
      <c r="D86" s="30">
        <v>517</v>
      </c>
      <c r="E86" s="30">
        <v>5</v>
      </c>
      <c r="F86" s="30"/>
      <c r="G86" s="30"/>
      <c r="H86" s="30">
        <v>71</v>
      </c>
      <c r="I86" s="30"/>
      <c r="J86" s="30"/>
      <c r="K86" s="30"/>
      <c r="L86" s="30">
        <v>32</v>
      </c>
      <c r="M86" s="30">
        <v>27</v>
      </c>
      <c r="N86" s="30">
        <v>340</v>
      </c>
      <c r="O86" s="30"/>
      <c r="P86" s="30"/>
      <c r="Q86" s="30"/>
      <c r="R86" s="30"/>
      <c r="S86" s="30"/>
      <c r="T86" s="30"/>
      <c r="U86" s="30"/>
      <c r="V86" s="30">
        <v>13</v>
      </c>
      <c r="W86" s="30">
        <v>10</v>
      </c>
      <c r="X86" s="30">
        <v>19</v>
      </c>
      <c r="Y86" s="30">
        <v>79</v>
      </c>
      <c r="Z86" s="30">
        <v>5</v>
      </c>
      <c r="AA86" s="30">
        <v>297</v>
      </c>
      <c r="AB86" s="30">
        <v>5</v>
      </c>
      <c r="AC86" s="30"/>
      <c r="AD86" s="30"/>
      <c r="AE86" s="30">
        <v>27</v>
      </c>
      <c r="AF86" s="30"/>
      <c r="AG86" s="30"/>
      <c r="AH86" s="30"/>
      <c r="AI86" s="30">
        <v>22</v>
      </c>
      <c r="AJ86" s="30">
        <v>4</v>
      </c>
      <c r="AK86" s="30">
        <v>215</v>
      </c>
      <c r="AL86" s="30"/>
      <c r="AM86" s="30"/>
      <c r="AN86" s="30"/>
      <c r="AO86" s="30"/>
      <c r="AP86" s="30"/>
      <c r="AQ86" s="30"/>
      <c r="AR86" s="30"/>
      <c r="AS86" s="30">
        <v>5</v>
      </c>
      <c r="AT86" s="30">
        <v>8</v>
      </c>
      <c r="AU86" s="30">
        <v>11</v>
      </c>
      <c r="AV86" s="12">
        <v>1328.19</v>
      </c>
    </row>
    <row r="87" spans="1:48" x14ac:dyDescent="0.25">
      <c r="A87" s="5" t="s">
        <v>79</v>
      </c>
      <c r="B87" s="30">
        <v>5</v>
      </c>
      <c r="C87" s="30">
        <v>3</v>
      </c>
      <c r="D87" s="30">
        <v>14</v>
      </c>
      <c r="E87" s="30">
        <v>8</v>
      </c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>
        <v>6</v>
      </c>
      <c r="W87" s="30"/>
      <c r="X87" s="30"/>
      <c r="Y87" s="30">
        <v>3</v>
      </c>
      <c r="Z87" s="30">
        <v>2</v>
      </c>
      <c r="AA87" s="30">
        <v>7</v>
      </c>
      <c r="AB87" s="30">
        <v>5</v>
      </c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>
        <v>2</v>
      </c>
      <c r="AT87" s="30"/>
      <c r="AU87" s="30"/>
      <c r="AV87" s="12">
        <v>1037.71</v>
      </c>
    </row>
    <row r="88" spans="1:48" s="1" customFormat="1" x14ac:dyDescent="0.25">
      <c r="A88" s="7" t="s">
        <v>80</v>
      </c>
      <c r="B88" s="31">
        <f>SUM(B89:B90)</f>
        <v>23</v>
      </c>
      <c r="C88" s="31">
        <f t="shared" ref="C88:AV88" si="12">SUM(C89:C90)</f>
        <v>1</v>
      </c>
      <c r="D88" s="31">
        <f t="shared" si="12"/>
        <v>108</v>
      </c>
      <c r="E88" s="31">
        <f>SUM(E89:E90)</f>
        <v>5</v>
      </c>
      <c r="F88" s="31">
        <f t="shared" si="12"/>
        <v>0</v>
      </c>
      <c r="G88" s="31">
        <f t="shared" si="12"/>
        <v>0</v>
      </c>
      <c r="H88" s="31">
        <f t="shared" si="12"/>
        <v>23</v>
      </c>
      <c r="I88" s="31">
        <f t="shared" si="12"/>
        <v>0</v>
      </c>
      <c r="J88" s="31">
        <f t="shared" si="12"/>
        <v>0</v>
      </c>
      <c r="K88" s="31">
        <f t="shared" si="12"/>
        <v>64</v>
      </c>
      <c r="L88" s="31">
        <f t="shared" si="12"/>
        <v>15</v>
      </c>
      <c r="M88" s="31">
        <f t="shared" si="12"/>
        <v>0</v>
      </c>
      <c r="N88" s="31">
        <f t="shared" si="12"/>
        <v>0</v>
      </c>
      <c r="O88" s="31">
        <f t="shared" si="12"/>
        <v>0</v>
      </c>
      <c r="P88" s="31">
        <f t="shared" si="12"/>
        <v>0</v>
      </c>
      <c r="Q88" s="31">
        <f t="shared" si="12"/>
        <v>0</v>
      </c>
      <c r="R88" s="31">
        <f t="shared" si="12"/>
        <v>0</v>
      </c>
      <c r="S88" s="31">
        <f t="shared" si="12"/>
        <v>0</v>
      </c>
      <c r="T88" s="31">
        <f t="shared" si="12"/>
        <v>0</v>
      </c>
      <c r="U88" s="31">
        <f t="shared" si="12"/>
        <v>1</v>
      </c>
      <c r="V88" s="31">
        <f t="shared" si="12"/>
        <v>0</v>
      </c>
      <c r="W88" s="31">
        <f t="shared" si="12"/>
        <v>0</v>
      </c>
      <c r="X88" s="31">
        <f t="shared" si="12"/>
        <v>0</v>
      </c>
      <c r="Y88" s="31">
        <f t="shared" si="12"/>
        <v>14</v>
      </c>
      <c r="Z88" s="31">
        <f t="shared" si="12"/>
        <v>1</v>
      </c>
      <c r="AA88" s="31">
        <f t="shared" si="12"/>
        <v>74</v>
      </c>
      <c r="AB88" s="31">
        <f>SUM(AB89:AB90)</f>
        <v>5</v>
      </c>
      <c r="AC88" s="31">
        <f t="shared" si="12"/>
        <v>0</v>
      </c>
      <c r="AD88" s="31">
        <f t="shared" si="12"/>
        <v>0</v>
      </c>
      <c r="AE88" s="31">
        <f t="shared" si="12"/>
        <v>5</v>
      </c>
      <c r="AF88" s="31">
        <f t="shared" si="12"/>
        <v>0</v>
      </c>
      <c r="AG88" s="31">
        <f t="shared" si="12"/>
        <v>0</v>
      </c>
      <c r="AH88" s="31">
        <f t="shared" si="12"/>
        <v>52</v>
      </c>
      <c r="AI88" s="31">
        <f t="shared" si="12"/>
        <v>12</v>
      </c>
      <c r="AJ88" s="31">
        <f t="shared" si="12"/>
        <v>0</v>
      </c>
      <c r="AK88" s="31">
        <f t="shared" si="12"/>
        <v>0</v>
      </c>
      <c r="AL88" s="31">
        <f t="shared" si="12"/>
        <v>0</v>
      </c>
      <c r="AM88" s="31">
        <f t="shared" si="12"/>
        <v>0</v>
      </c>
      <c r="AN88" s="31">
        <f t="shared" si="12"/>
        <v>0</v>
      </c>
      <c r="AO88" s="31">
        <f t="shared" si="12"/>
        <v>0</v>
      </c>
      <c r="AP88" s="31">
        <f t="shared" si="12"/>
        <v>0</v>
      </c>
      <c r="AQ88" s="31">
        <f t="shared" si="12"/>
        <v>0</v>
      </c>
      <c r="AR88" s="31">
        <f t="shared" si="12"/>
        <v>0</v>
      </c>
      <c r="AS88" s="31">
        <f t="shared" si="12"/>
        <v>0</v>
      </c>
      <c r="AT88" s="31">
        <f t="shared" si="12"/>
        <v>0</v>
      </c>
      <c r="AU88" s="31">
        <f t="shared" si="12"/>
        <v>0</v>
      </c>
      <c r="AV88" s="13">
        <f t="shared" si="12"/>
        <v>822.84</v>
      </c>
    </row>
    <row r="89" spans="1:48" x14ac:dyDescent="0.25">
      <c r="A89" s="6" t="s">
        <v>81</v>
      </c>
      <c r="B89" s="30">
        <v>23</v>
      </c>
      <c r="C89" s="30">
        <v>1</v>
      </c>
      <c r="D89" s="30">
        <v>108</v>
      </c>
      <c r="E89" s="30">
        <v>5</v>
      </c>
      <c r="F89" s="30"/>
      <c r="G89" s="30"/>
      <c r="H89" s="30">
        <v>23</v>
      </c>
      <c r="I89" s="30"/>
      <c r="J89" s="30"/>
      <c r="K89" s="30">
        <v>64</v>
      </c>
      <c r="L89" s="30">
        <v>15</v>
      </c>
      <c r="M89" s="30"/>
      <c r="N89" s="30"/>
      <c r="O89" s="30"/>
      <c r="P89" s="30"/>
      <c r="Q89" s="30"/>
      <c r="R89" s="30"/>
      <c r="S89" s="30"/>
      <c r="T89" s="30"/>
      <c r="U89" s="30">
        <v>1</v>
      </c>
      <c r="V89" s="30"/>
      <c r="W89" s="30"/>
      <c r="X89" s="30"/>
      <c r="Y89" s="30">
        <v>14</v>
      </c>
      <c r="Z89" s="30">
        <v>1</v>
      </c>
      <c r="AA89" s="30">
        <v>74</v>
      </c>
      <c r="AB89" s="30">
        <v>5</v>
      </c>
      <c r="AC89" s="30"/>
      <c r="AD89" s="30"/>
      <c r="AE89" s="30">
        <v>5</v>
      </c>
      <c r="AF89" s="30"/>
      <c r="AG89" s="30"/>
      <c r="AH89" s="30">
        <v>52</v>
      </c>
      <c r="AI89" s="30">
        <v>12</v>
      </c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12">
        <v>822.84</v>
      </c>
    </row>
    <row r="90" spans="1:48" x14ac:dyDescent="0.25">
      <c r="A90" s="6" t="s">
        <v>82</v>
      </c>
      <c r="B90" s="30">
        <v>0</v>
      </c>
      <c r="C90" s="30">
        <v>0</v>
      </c>
      <c r="D90" s="30">
        <v>0</v>
      </c>
      <c r="E90" s="30">
        <v>0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>
        <v>0</v>
      </c>
      <c r="Z90" s="30">
        <v>0</v>
      </c>
      <c r="AA90" s="30">
        <v>0</v>
      </c>
      <c r="AB90" s="30">
        <v>0</v>
      </c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12"/>
    </row>
    <row r="91" spans="1:48" x14ac:dyDescent="0.25">
      <c r="A91" s="5" t="s">
        <v>83</v>
      </c>
      <c r="B91" s="30">
        <v>42</v>
      </c>
      <c r="C91" s="30">
        <v>3</v>
      </c>
      <c r="D91" s="30">
        <v>113</v>
      </c>
      <c r="E91" s="30">
        <v>7</v>
      </c>
      <c r="F91" s="30">
        <v>4</v>
      </c>
      <c r="G91" s="30"/>
      <c r="H91" s="30">
        <v>59</v>
      </c>
      <c r="I91" s="30"/>
      <c r="J91" s="30"/>
      <c r="K91" s="30">
        <v>25</v>
      </c>
      <c r="L91" s="30">
        <v>14</v>
      </c>
      <c r="M91" s="30">
        <v>2</v>
      </c>
      <c r="N91" s="30"/>
      <c r="O91" s="30"/>
      <c r="P91" s="30"/>
      <c r="Q91" s="30"/>
      <c r="R91" s="30"/>
      <c r="S91" s="30">
        <v>1</v>
      </c>
      <c r="T91" s="30"/>
      <c r="U91" s="30">
        <v>1</v>
      </c>
      <c r="V91" s="30"/>
      <c r="W91" s="30"/>
      <c r="X91" s="30"/>
      <c r="Y91" s="30">
        <v>30</v>
      </c>
      <c r="Z91" s="30">
        <v>3</v>
      </c>
      <c r="AA91" s="30">
        <v>71</v>
      </c>
      <c r="AB91" s="30">
        <v>5</v>
      </c>
      <c r="AC91" s="30">
        <v>1</v>
      </c>
      <c r="AD91" s="30"/>
      <c r="AE91" s="30">
        <v>29</v>
      </c>
      <c r="AF91" s="30"/>
      <c r="AG91" s="30"/>
      <c r="AH91" s="30">
        <v>22</v>
      </c>
      <c r="AI91" s="30">
        <v>11</v>
      </c>
      <c r="AJ91" s="30">
        <v>1</v>
      </c>
      <c r="AK91" s="30"/>
      <c r="AL91" s="30"/>
      <c r="AM91" s="30"/>
      <c r="AN91" s="30"/>
      <c r="AO91" s="30"/>
      <c r="AP91" s="30">
        <v>1</v>
      </c>
      <c r="AQ91" s="30"/>
      <c r="AR91" s="30">
        <v>1</v>
      </c>
      <c r="AS91" s="30"/>
      <c r="AT91" s="30"/>
      <c r="AU91" s="30"/>
      <c r="AV91" s="12">
        <v>1434.2</v>
      </c>
    </row>
    <row r="92" spans="1:48" x14ac:dyDescent="0.25">
      <c r="A92" s="5" t="s">
        <v>84</v>
      </c>
      <c r="B92" s="30">
        <v>6</v>
      </c>
      <c r="C92" s="30">
        <v>0</v>
      </c>
      <c r="D92" s="30">
        <v>12</v>
      </c>
      <c r="E92" s="30">
        <v>0</v>
      </c>
      <c r="F92" s="30"/>
      <c r="G92" s="30"/>
      <c r="H92" s="30">
        <v>7</v>
      </c>
      <c r="I92" s="30"/>
      <c r="J92" s="30"/>
      <c r="K92" s="30"/>
      <c r="L92" s="30">
        <v>4</v>
      </c>
      <c r="M92" s="30"/>
      <c r="N92" s="30"/>
      <c r="O92" s="30"/>
      <c r="P92" s="30"/>
      <c r="Q92" s="30"/>
      <c r="R92" s="30"/>
      <c r="S92" s="30"/>
      <c r="T92" s="30"/>
      <c r="U92" s="30">
        <v>1</v>
      </c>
      <c r="V92" s="30"/>
      <c r="W92" s="30"/>
      <c r="X92" s="30"/>
      <c r="Y92" s="30">
        <v>5</v>
      </c>
      <c r="Z92" s="30">
        <v>0</v>
      </c>
      <c r="AA92" s="30">
        <v>11</v>
      </c>
      <c r="AB92" s="30">
        <v>0</v>
      </c>
      <c r="AC92" s="30"/>
      <c r="AD92" s="30"/>
      <c r="AE92" s="30">
        <v>7</v>
      </c>
      <c r="AF92" s="30"/>
      <c r="AG92" s="30"/>
      <c r="AH92" s="30"/>
      <c r="AI92" s="30">
        <v>3</v>
      </c>
      <c r="AJ92" s="30"/>
      <c r="AK92" s="30"/>
      <c r="AL92" s="30"/>
      <c r="AM92" s="30"/>
      <c r="AN92" s="30"/>
      <c r="AO92" s="30"/>
      <c r="AP92" s="30"/>
      <c r="AQ92" s="30"/>
      <c r="AR92" s="30">
        <v>1</v>
      </c>
      <c r="AS92" s="30"/>
      <c r="AT92" s="30"/>
      <c r="AU92" s="30"/>
      <c r="AV92" s="12">
        <v>1278.18</v>
      </c>
    </row>
    <row r="93" spans="1:48" x14ac:dyDescent="0.25">
      <c r="A93" s="5" t="s">
        <v>85</v>
      </c>
      <c r="B93" s="30">
        <v>2</v>
      </c>
      <c r="C93" s="30">
        <v>0</v>
      </c>
      <c r="D93" s="30">
        <v>2</v>
      </c>
      <c r="E93" s="30">
        <v>0</v>
      </c>
      <c r="F93" s="30"/>
      <c r="G93" s="30"/>
      <c r="H93" s="30"/>
      <c r="I93" s="30"/>
      <c r="J93" s="30"/>
      <c r="K93" s="30"/>
      <c r="L93" s="30">
        <v>2</v>
      </c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>
        <v>1</v>
      </c>
      <c r="Z93" s="30">
        <v>0</v>
      </c>
      <c r="AA93" s="30">
        <v>1</v>
      </c>
      <c r="AB93" s="30">
        <v>0</v>
      </c>
      <c r="AC93" s="30"/>
      <c r="AD93" s="30"/>
      <c r="AE93" s="30"/>
      <c r="AF93" s="30"/>
      <c r="AG93" s="30"/>
      <c r="AH93" s="30"/>
      <c r="AI93" s="30">
        <v>1</v>
      </c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12">
        <v>972</v>
      </c>
    </row>
    <row r="94" spans="1:48" x14ac:dyDescent="0.25">
      <c r="A94" s="5" t="s">
        <v>86</v>
      </c>
      <c r="B94" s="30">
        <v>35</v>
      </c>
      <c r="C94" s="30">
        <v>2</v>
      </c>
      <c r="D94" s="30">
        <v>51</v>
      </c>
      <c r="E94" s="30">
        <v>6</v>
      </c>
      <c r="F94" s="30"/>
      <c r="G94" s="30"/>
      <c r="H94" s="30"/>
      <c r="I94" s="30"/>
      <c r="J94" s="30"/>
      <c r="K94" s="30"/>
      <c r="L94" s="30">
        <v>2</v>
      </c>
      <c r="M94" s="30"/>
      <c r="N94" s="30"/>
      <c r="O94" s="30"/>
      <c r="P94" s="30"/>
      <c r="Q94" s="30"/>
      <c r="R94" s="30"/>
      <c r="S94" s="30"/>
      <c r="T94" s="30"/>
      <c r="U94" s="30"/>
      <c r="V94" s="30">
        <v>6</v>
      </c>
      <c r="W94" s="30"/>
      <c r="X94" s="30">
        <v>37</v>
      </c>
      <c r="Y94" s="30">
        <v>24</v>
      </c>
      <c r="Z94" s="30">
        <v>2</v>
      </c>
      <c r="AA94" s="30">
        <v>32</v>
      </c>
      <c r="AB94" s="30">
        <v>6</v>
      </c>
      <c r="AC94" s="30"/>
      <c r="AD94" s="30"/>
      <c r="AE94" s="30"/>
      <c r="AF94" s="30"/>
      <c r="AG94" s="30"/>
      <c r="AH94" s="30"/>
      <c r="AI94" s="30">
        <v>2</v>
      </c>
      <c r="AJ94" s="30"/>
      <c r="AK94" s="30"/>
      <c r="AL94" s="30"/>
      <c r="AM94" s="30"/>
      <c r="AN94" s="30"/>
      <c r="AO94" s="30"/>
      <c r="AP94" s="30"/>
      <c r="AQ94" s="30"/>
      <c r="AR94" s="30"/>
      <c r="AS94" s="30">
        <v>1</v>
      </c>
      <c r="AT94" s="30"/>
      <c r="AU94" s="30">
        <v>23</v>
      </c>
      <c r="AV94" s="12">
        <v>2631.95</v>
      </c>
    </row>
    <row r="95" spans="1:48" x14ac:dyDescent="0.25">
      <c r="A95" s="5" t="s">
        <v>87</v>
      </c>
      <c r="B95" s="30">
        <v>50</v>
      </c>
      <c r="C95" s="30">
        <v>1</v>
      </c>
      <c r="D95" s="30">
        <v>502</v>
      </c>
      <c r="E95" s="30">
        <v>6</v>
      </c>
      <c r="F95" s="30"/>
      <c r="G95" s="30">
        <v>2</v>
      </c>
      <c r="H95" s="30">
        <v>447</v>
      </c>
      <c r="I95" s="30"/>
      <c r="J95" s="30"/>
      <c r="K95" s="30">
        <v>2</v>
      </c>
      <c r="L95" s="30">
        <v>14</v>
      </c>
      <c r="M95" s="30">
        <v>28</v>
      </c>
      <c r="N95" s="30"/>
      <c r="O95" s="30">
        <v>2</v>
      </c>
      <c r="P95" s="30"/>
      <c r="Q95" s="30"/>
      <c r="R95" s="30"/>
      <c r="S95" s="30"/>
      <c r="T95" s="30"/>
      <c r="U95" s="30"/>
      <c r="V95" s="30"/>
      <c r="W95" s="30"/>
      <c r="X95" s="30">
        <v>1</v>
      </c>
      <c r="Y95" s="30">
        <v>32</v>
      </c>
      <c r="Z95" s="30">
        <v>0</v>
      </c>
      <c r="AA95" s="30">
        <v>315</v>
      </c>
      <c r="AB95" s="30">
        <v>0</v>
      </c>
      <c r="AC95" s="30"/>
      <c r="AD95" s="30"/>
      <c r="AE95" s="30">
        <v>295</v>
      </c>
      <c r="AF95" s="30"/>
      <c r="AG95" s="30"/>
      <c r="AH95" s="30">
        <v>1</v>
      </c>
      <c r="AI95" s="30">
        <v>6</v>
      </c>
      <c r="AJ95" s="30">
        <v>13</v>
      </c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12">
        <v>394.48</v>
      </c>
    </row>
    <row r="96" spans="1:48" x14ac:dyDescent="0.25">
      <c r="A96" s="5" t="s">
        <v>88</v>
      </c>
      <c r="B96" s="30">
        <v>37</v>
      </c>
      <c r="C96" s="30">
        <v>0</v>
      </c>
      <c r="D96" s="30">
        <v>59</v>
      </c>
      <c r="E96" s="30">
        <v>0</v>
      </c>
      <c r="F96" s="30"/>
      <c r="G96" s="30"/>
      <c r="H96" s="30"/>
      <c r="I96" s="30"/>
      <c r="J96" s="30"/>
      <c r="K96" s="30"/>
      <c r="L96" s="30">
        <v>1</v>
      </c>
      <c r="M96" s="30"/>
      <c r="N96" s="30"/>
      <c r="O96" s="30"/>
      <c r="P96" s="30"/>
      <c r="Q96" s="30"/>
      <c r="R96" s="30"/>
      <c r="S96" s="30"/>
      <c r="T96" s="30"/>
      <c r="U96" s="30"/>
      <c r="V96" s="30">
        <v>1</v>
      </c>
      <c r="W96" s="30"/>
      <c r="X96" s="30">
        <v>57</v>
      </c>
      <c r="Y96" s="30">
        <v>26</v>
      </c>
      <c r="Z96" s="30">
        <v>0</v>
      </c>
      <c r="AA96" s="30">
        <v>42</v>
      </c>
      <c r="AB96" s="30">
        <v>0</v>
      </c>
      <c r="AC96" s="30"/>
      <c r="AD96" s="30"/>
      <c r="AE96" s="30"/>
      <c r="AF96" s="30"/>
      <c r="AG96" s="30"/>
      <c r="AH96" s="30"/>
      <c r="AI96" s="30">
        <v>1</v>
      </c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>
        <v>41</v>
      </c>
      <c r="AV96" s="12">
        <v>4079.5</v>
      </c>
    </row>
    <row r="97" spans="1:48" x14ac:dyDescent="0.25">
      <c r="A97" s="5" t="s">
        <v>89</v>
      </c>
      <c r="B97" s="30">
        <v>11</v>
      </c>
      <c r="C97" s="30">
        <v>5</v>
      </c>
      <c r="D97" s="30">
        <v>21</v>
      </c>
      <c r="E97" s="30">
        <v>12</v>
      </c>
      <c r="F97" s="30">
        <v>1</v>
      </c>
      <c r="G97" s="30"/>
      <c r="H97" s="30"/>
      <c r="I97" s="30"/>
      <c r="J97" s="30"/>
      <c r="K97" s="30">
        <v>8</v>
      </c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>
        <v>9</v>
      </c>
      <c r="Z97" s="30">
        <v>3</v>
      </c>
      <c r="AA97" s="30">
        <v>18</v>
      </c>
      <c r="AB97" s="30">
        <v>9</v>
      </c>
      <c r="AC97" s="30">
        <v>1</v>
      </c>
      <c r="AD97" s="30"/>
      <c r="AE97" s="30"/>
      <c r="AF97" s="30"/>
      <c r="AG97" s="30"/>
      <c r="AH97" s="30">
        <v>8</v>
      </c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12">
        <v>1228.8900000000001</v>
      </c>
    </row>
    <row r="98" spans="1:48" x14ac:dyDescent="0.25">
      <c r="A98" s="5" t="s">
        <v>90</v>
      </c>
      <c r="B98" s="30">
        <v>2</v>
      </c>
      <c r="C98" s="30">
        <v>0</v>
      </c>
      <c r="D98" s="30">
        <v>3</v>
      </c>
      <c r="E98" s="30">
        <v>0</v>
      </c>
      <c r="F98" s="30"/>
      <c r="G98" s="30"/>
      <c r="H98" s="30"/>
      <c r="I98" s="30"/>
      <c r="J98" s="30"/>
      <c r="K98" s="30"/>
      <c r="L98" s="30">
        <v>3</v>
      </c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>
        <v>2</v>
      </c>
      <c r="Z98" s="30">
        <v>0</v>
      </c>
      <c r="AA98" s="30">
        <v>2</v>
      </c>
      <c r="AB98" s="30">
        <v>0</v>
      </c>
      <c r="AC98" s="30"/>
      <c r="AD98" s="30"/>
      <c r="AE98" s="30"/>
      <c r="AF98" s="30"/>
      <c r="AG98" s="30"/>
      <c r="AH98" s="30"/>
      <c r="AI98" s="30">
        <v>2</v>
      </c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12">
        <v>9600</v>
      </c>
    </row>
    <row r="99" spans="1:48" x14ac:dyDescent="0.25">
      <c r="A99" s="5" t="s">
        <v>91</v>
      </c>
      <c r="B99" s="30">
        <v>13</v>
      </c>
      <c r="C99" s="30">
        <v>0</v>
      </c>
      <c r="D99" s="30">
        <v>54</v>
      </c>
      <c r="E99" s="30">
        <v>0</v>
      </c>
      <c r="F99" s="30"/>
      <c r="G99" s="30"/>
      <c r="H99" s="30">
        <v>41</v>
      </c>
      <c r="I99" s="30"/>
      <c r="J99" s="30"/>
      <c r="K99" s="30">
        <v>4</v>
      </c>
      <c r="L99" s="30">
        <v>9</v>
      </c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>
        <v>11</v>
      </c>
      <c r="Z99" s="30">
        <v>0</v>
      </c>
      <c r="AA99" s="30">
        <v>29</v>
      </c>
      <c r="AB99" s="30">
        <v>0</v>
      </c>
      <c r="AC99" s="30"/>
      <c r="AD99" s="30"/>
      <c r="AE99" s="30">
        <v>17</v>
      </c>
      <c r="AF99" s="30"/>
      <c r="AG99" s="30"/>
      <c r="AH99" s="30">
        <v>4</v>
      </c>
      <c r="AI99" s="30">
        <v>8</v>
      </c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12">
        <v>580.5</v>
      </c>
    </row>
    <row r="100" spans="1:48" s="1" customFormat="1" x14ac:dyDescent="0.25">
      <c r="A100" s="7" t="s">
        <v>92</v>
      </c>
      <c r="B100" s="31">
        <f>SUM(B101:B103)</f>
        <v>277</v>
      </c>
      <c r="C100" s="31">
        <f t="shared" ref="C100:AU100" si="13">SUM(C101:C103)</f>
        <v>10</v>
      </c>
      <c r="D100" s="31">
        <f t="shared" si="13"/>
        <v>1126</v>
      </c>
      <c r="E100" s="31">
        <f>SUM(E101:E103)</f>
        <v>14</v>
      </c>
      <c r="F100" s="31">
        <f t="shared" si="13"/>
        <v>6</v>
      </c>
      <c r="G100" s="31">
        <f t="shared" si="13"/>
        <v>29</v>
      </c>
      <c r="H100" s="31">
        <f t="shared" si="13"/>
        <v>854</v>
      </c>
      <c r="I100" s="31">
        <f t="shared" si="13"/>
        <v>1</v>
      </c>
      <c r="J100" s="31">
        <f t="shared" si="13"/>
        <v>0</v>
      </c>
      <c r="K100" s="31">
        <f t="shared" si="13"/>
        <v>180</v>
      </c>
      <c r="L100" s="31">
        <f t="shared" si="13"/>
        <v>5</v>
      </c>
      <c r="M100" s="31">
        <f t="shared" si="13"/>
        <v>2</v>
      </c>
      <c r="N100" s="31">
        <f t="shared" si="13"/>
        <v>8</v>
      </c>
      <c r="O100" s="31">
        <f t="shared" si="13"/>
        <v>6</v>
      </c>
      <c r="P100" s="31">
        <f t="shared" si="13"/>
        <v>0</v>
      </c>
      <c r="Q100" s="31">
        <f t="shared" si="13"/>
        <v>0</v>
      </c>
      <c r="R100" s="31">
        <f t="shared" si="13"/>
        <v>17</v>
      </c>
      <c r="S100" s="31">
        <f t="shared" si="13"/>
        <v>3</v>
      </c>
      <c r="T100" s="31">
        <f t="shared" si="13"/>
        <v>0</v>
      </c>
      <c r="U100" s="31">
        <f t="shared" si="13"/>
        <v>0</v>
      </c>
      <c r="V100" s="31">
        <f t="shared" si="13"/>
        <v>0</v>
      </c>
      <c r="W100" s="31">
        <f t="shared" si="13"/>
        <v>0</v>
      </c>
      <c r="X100" s="31">
        <f t="shared" si="13"/>
        <v>1</v>
      </c>
      <c r="Y100" s="31">
        <f t="shared" si="13"/>
        <v>206</v>
      </c>
      <c r="Z100" s="31">
        <f t="shared" si="13"/>
        <v>9</v>
      </c>
      <c r="AA100" s="31">
        <f t="shared" si="13"/>
        <v>711</v>
      </c>
      <c r="AB100" s="31">
        <f>SUM(AB101:AB103)</f>
        <v>13</v>
      </c>
      <c r="AC100" s="31">
        <f t="shared" si="13"/>
        <v>6</v>
      </c>
      <c r="AD100" s="31">
        <f t="shared" si="13"/>
        <v>15</v>
      </c>
      <c r="AE100" s="31">
        <f t="shared" si="13"/>
        <v>577</v>
      </c>
      <c r="AF100" s="31">
        <f t="shared" si="13"/>
        <v>1</v>
      </c>
      <c r="AG100" s="31">
        <f t="shared" si="13"/>
        <v>0</v>
      </c>
      <c r="AH100" s="31">
        <f t="shared" si="13"/>
        <v>84</v>
      </c>
      <c r="AI100" s="31">
        <f t="shared" si="13"/>
        <v>0</v>
      </c>
      <c r="AJ100" s="31">
        <f t="shared" si="13"/>
        <v>2</v>
      </c>
      <c r="AK100" s="31">
        <f t="shared" si="13"/>
        <v>4</v>
      </c>
      <c r="AL100" s="31">
        <f t="shared" si="13"/>
        <v>6</v>
      </c>
      <c r="AM100" s="31">
        <f t="shared" si="13"/>
        <v>0</v>
      </c>
      <c r="AN100" s="31">
        <f t="shared" si="13"/>
        <v>0</v>
      </c>
      <c r="AO100" s="31">
        <f t="shared" si="13"/>
        <v>0</v>
      </c>
      <c r="AP100" s="31">
        <f t="shared" si="13"/>
        <v>3</v>
      </c>
      <c r="AQ100" s="31">
        <f t="shared" si="13"/>
        <v>0</v>
      </c>
      <c r="AR100" s="31">
        <f t="shared" si="13"/>
        <v>0</v>
      </c>
      <c r="AS100" s="31">
        <f t="shared" si="13"/>
        <v>0</v>
      </c>
      <c r="AT100" s="31">
        <f t="shared" si="13"/>
        <v>0</v>
      </c>
      <c r="AU100" s="31">
        <f t="shared" si="13"/>
        <v>0</v>
      </c>
      <c r="AV100" s="13">
        <v>1465.07</v>
      </c>
    </row>
    <row r="101" spans="1:48" x14ac:dyDescent="0.25">
      <c r="A101" s="6" t="s">
        <v>93</v>
      </c>
      <c r="B101" s="30">
        <v>232</v>
      </c>
      <c r="C101" s="30">
        <v>10</v>
      </c>
      <c r="D101" s="30">
        <v>1031</v>
      </c>
      <c r="E101" s="30">
        <v>14</v>
      </c>
      <c r="F101" s="30">
        <v>6</v>
      </c>
      <c r="G101" s="30">
        <v>29</v>
      </c>
      <c r="H101" s="30">
        <v>766</v>
      </c>
      <c r="I101" s="30">
        <v>1</v>
      </c>
      <c r="J101" s="30"/>
      <c r="K101" s="30">
        <v>180</v>
      </c>
      <c r="L101" s="30">
        <v>5</v>
      </c>
      <c r="M101" s="30">
        <v>2</v>
      </c>
      <c r="N101" s="30">
        <v>8</v>
      </c>
      <c r="O101" s="30">
        <v>6</v>
      </c>
      <c r="P101" s="30"/>
      <c r="Q101" s="30"/>
      <c r="R101" s="30">
        <v>10</v>
      </c>
      <c r="S101" s="30">
        <v>3</v>
      </c>
      <c r="T101" s="30"/>
      <c r="U101" s="30"/>
      <c r="V101" s="30"/>
      <c r="W101" s="30"/>
      <c r="X101" s="30">
        <v>1</v>
      </c>
      <c r="Y101" s="30">
        <v>173</v>
      </c>
      <c r="Z101" s="30">
        <v>9</v>
      </c>
      <c r="AA101" s="30">
        <v>650</v>
      </c>
      <c r="AB101" s="30">
        <v>13</v>
      </c>
      <c r="AC101" s="30">
        <v>6</v>
      </c>
      <c r="AD101" s="30">
        <v>15</v>
      </c>
      <c r="AE101" s="30">
        <v>516</v>
      </c>
      <c r="AF101" s="30">
        <v>1</v>
      </c>
      <c r="AG101" s="30"/>
      <c r="AH101" s="30">
        <v>84</v>
      </c>
      <c r="AI101" s="30"/>
      <c r="AJ101" s="30">
        <v>2</v>
      </c>
      <c r="AK101" s="30">
        <v>4</v>
      </c>
      <c r="AL101" s="30">
        <v>6</v>
      </c>
      <c r="AM101" s="30"/>
      <c r="AN101" s="30"/>
      <c r="AO101" s="30"/>
      <c r="AP101" s="30">
        <v>3</v>
      </c>
      <c r="AQ101" s="30"/>
      <c r="AR101" s="30"/>
      <c r="AS101" s="30"/>
      <c r="AT101" s="30"/>
      <c r="AU101" s="30"/>
      <c r="AV101" s="12">
        <v>1380.12</v>
      </c>
    </row>
    <row r="102" spans="1:48" x14ac:dyDescent="0.25">
      <c r="A102" s="6" t="s">
        <v>94</v>
      </c>
      <c r="B102" s="30">
        <v>6</v>
      </c>
      <c r="C102" s="30">
        <v>0</v>
      </c>
      <c r="D102" s="30">
        <v>21</v>
      </c>
      <c r="E102" s="30">
        <v>0</v>
      </c>
      <c r="F102" s="30"/>
      <c r="G102" s="30"/>
      <c r="H102" s="30">
        <v>21</v>
      </c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>
        <v>5</v>
      </c>
      <c r="Z102" s="30">
        <v>0</v>
      </c>
      <c r="AA102" s="30">
        <v>19</v>
      </c>
      <c r="AB102" s="30">
        <v>0</v>
      </c>
      <c r="AC102" s="30"/>
      <c r="AD102" s="30"/>
      <c r="AE102" s="30">
        <v>19</v>
      </c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12">
        <v>1652.67</v>
      </c>
    </row>
    <row r="103" spans="1:48" x14ac:dyDescent="0.25">
      <c r="A103" s="6" t="s">
        <v>95</v>
      </c>
      <c r="B103" s="30">
        <v>39</v>
      </c>
      <c r="C103" s="30">
        <v>0</v>
      </c>
      <c r="D103" s="30">
        <v>74</v>
      </c>
      <c r="E103" s="30">
        <v>0</v>
      </c>
      <c r="F103" s="30"/>
      <c r="G103" s="30"/>
      <c r="H103" s="30">
        <v>67</v>
      </c>
      <c r="I103" s="30"/>
      <c r="J103" s="30"/>
      <c r="K103" s="30"/>
      <c r="L103" s="30"/>
      <c r="M103" s="30"/>
      <c r="N103" s="30"/>
      <c r="O103" s="30"/>
      <c r="P103" s="30"/>
      <c r="Q103" s="30"/>
      <c r="R103" s="30">
        <v>7</v>
      </c>
      <c r="S103" s="30"/>
      <c r="T103" s="30"/>
      <c r="U103" s="30"/>
      <c r="V103" s="30"/>
      <c r="W103" s="30"/>
      <c r="X103" s="30"/>
      <c r="Y103" s="30">
        <v>28</v>
      </c>
      <c r="Z103" s="30">
        <v>0</v>
      </c>
      <c r="AA103" s="30">
        <v>42</v>
      </c>
      <c r="AB103" s="30">
        <v>0</v>
      </c>
      <c r="AC103" s="30"/>
      <c r="AD103" s="30"/>
      <c r="AE103" s="30">
        <v>42</v>
      </c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12">
        <v>2694.76</v>
      </c>
    </row>
    <row r="104" spans="1:48" x14ac:dyDescent="0.25">
      <c r="A104" s="5" t="s">
        <v>96</v>
      </c>
      <c r="B104" s="30">
        <v>0</v>
      </c>
      <c r="C104" s="30">
        <v>0</v>
      </c>
      <c r="D104" s="30">
        <v>0</v>
      </c>
      <c r="E104" s="30">
        <v>0</v>
      </c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>
        <v>0</v>
      </c>
      <c r="Z104" s="30">
        <v>0</v>
      </c>
      <c r="AA104" s="30">
        <v>0</v>
      </c>
      <c r="AB104" s="30">
        <v>0</v>
      </c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12"/>
    </row>
    <row r="105" spans="1:48" x14ac:dyDescent="0.25">
      <c r="A105" s="5" t="s">
        <v>97</v>
      </c>
      <c r="B105" s="30">
        <v>46</v>
      </c>
      <c r="C105" s="30">
        <v>4</v>
      </c>
      <c r="D105" s="30">
        <v>126</v>
      </c>
      <c r="E105" s="30">
        <v>7</v>
      </c>
      <c r="F105" s="30"/>
      <c r="G105" s="30"/>
      <c r="H105" s="30">
        <v>3</v>
      </c>
      <c r="I105" s="30"/>
      <c r="J105" s="30"/>
      <c r="K105" s="30">
        <v>5</v>
      </c>
      <c r="L105" s="30">
        <v>99</v>
      </c>
      <c r="M105" s="30">
        <v>12</v>
      </c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>
        <v>14</v>
      </c>
      <c r="Z105" s="30">
        <v>3</v>
      </c>
      <c r="AA105" s="30">
        <v>42</v>
      </c>
      <c r="AB105" s="30">
        <v>6</v>
      </c>
      <c r="AC105" s="30"/>
      <c r="AD105" s="30"/>
      <c r="AE105" s="30">
        <v>2</v>
      </c>
      <c r="AF105" s="30"/>
      <c r="AG105" s="30"/>
      <c r="AH105" s="30">
        <v>4</v>
      </c>
      <c r="AI105" s="30">
        <v>23</v>
      </c>
      <c r="AJ105" s="30">
        <v>7</v>
      </c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12">
        <v>2432.7600000000002</v>
      </c>
    </row>
    <row r="106" spans="1:48" x14ac:dyDescent="0.25">
      <c r="A106" s="5" t="s">
        <v>98</v>
      </c>
      <c r="B106" s="30">
        <v>0</v>
      </c>
      <c r="C106" s="30">
        <v>0</v>
      </c>
      <c r="D106" s="30">
        <v>0</v>
      </c>
      <c r="E106" s="30">
        <v>0</v>
      </c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>
        <v>0</v>
      </c>
      <c r="Z106" s="30">
        <v>0</v>
      </c>
      <c r="AA106" s="30">
        <v>0</v>
      </c>
      <c r="AB106" s="30">
        <v>0</v>
      </c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12"/>
    </row>
    <row r="107" spans="1:48" x14ac:dyDescent="0.25">
      <c r="A107" s="5" t="s">
        <v>99</v>
      </c>
      <c r="B107" s="30">
        <v>0</v>
      </c>
      <c r="C107" s="30">
        <v>0</v>
      </c>
      <c r="D107" s="30">
        <v>0</v>
      </c>
      <c r="E107" s="30">
        <v>0</v>
      </c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>
        <v>0</v>
      </c>
      <c r="Z107" s="30">
        <v>0</v>
      </c>
      <c r="AA107" s="30">
        <v>0</v>
      </c>
      <c r="AB107" s="30">
        <v>0</v>
      </c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12"/>
    </row>
    <row r="108" spans="1:48" x14ac:dyDescent="0.25">
      <c r="A108" s="5" t="s">
        <v>222</v>
      </c>
      <c r="B108" s="30">
        <v>52</v>
      </c>
      <c r="C108" s="30">
        <v>5</v>
      </c>
      <c r="D108" s="30">
        <v>178</v>
      </c>
      <c r="E108" s="30">
        <v>9</v>
      </c>
      <c r="F108" s="30"/>
      <c r="G108" s="30"/>
      <c r="H108" s="30">
        <v>78</v>
      </c>
      <c r="I108" s="30"/>
      <c r="J108" s="30"/>
      <c r="K108" s="30">
        <v>40</v>
      </c>
      <c r="L108" s="30">
        <v>19</v>
      </c>
      <c r="M108" s="30"/>
      <c r="N108" s="30">
        <v>4</v>
      </c>
      <c r="O108" s="30">
        <v>11</v>
      </c>
      <c r="P108" s="30"/>
      <c r="Q108" s="30"/>
      <c r="R108" s="30">
        <v>14</v>
      </c>
      <c r="S108" s="30"/>
      <c r="T108" s="30"/>
      <c r="U108" s="30"/>
      <c r="V108" s="30"/>
      <c r="W108" s="30"/>
      <c r="X108" s="30">
        <v>3</v>
      </c>
      <c r="Y108" s="30">
        <v>34</v>
      </c>
      <c r="Z108" s="30">
        <v>4</v>
      </c>
      <c r="AA108" s="30">
        <v>119</v>
      </c>
      <c r="AB108" s="30">
        <v>6</v>
      </c>
      <c r="AC108" s="30"/>
      <c r="AD108" s="30"/>
      <c r="AE108" s="30">
        <v>67</v>
      </c>
      <c r="AF108" s="30"/>
      <c r="AG108" s="30"/>
      <c r="AH108" s="30">
        <v>33</v>
      </c>
      <c r="AI108" s="30">
        <v>4</v>
      </c>
      <c r="AJ108" s="30"/>
      <c r="AK108" s="30"/>
      <c r="AL108" s="30">
        <v>3</v>
      </c>
      <c r="AM108" s="30"/>
      <c r="AN108" s="30"/>
      <c r="AO108" s="30">
        <v>6</v>
      </c>
      <c r="AP108" s="30"/>
      <c r="AQ108" s="30"/>
      <c r="AR108" s="30"/>
      <c r="AS108" s="30"/>
      <c r="AT108" s="30"/>
      <c r="AU108" s="30"/>
      <c r="AV108" s="12">
        <v>1074.03</v>
      </c>
    </row>
    <row r="109" spans="1:48" x14ac:dyDescent="0.25">
      <c r="A109" s="5" t="s">
        <v>100</v>
      </c>
      <c r="B109" s="30">
        <v>25</v>
      </c>
      <c r="C109" s="30">
        <v>0</v>
      </c>
      <c r="D109" s="30">
        <v>46</v>
      </c>
      <c r="E109" s="30">
        <v>0</v>
      </c>
      <c r="F109" s="30"/>
      <c r="G109" s="30"/>
      <c r="H109" s="30">
        <v>3</v>
      </c>
      <c r="I109" s="30"/>
      <c r="J109" s="30"/>
      <c r="K109" s="30">
        <v>40</v>
      </c>
      <c r="L109" s="30">
        <v>1</v>
      </c>
      <c r="M109" s="30"/>
      <c r="N109" s="30"/>
      <c r="O109" s="30"/>
      <c r="P109" s="30"/>
      <c r="Q109" s="30"/>
      <c r="R109" s="30"/>
      <c r="S109" s="30">
        <v>2</v>
      </c>
      <c r="T109" s="30"/>
      <c r="U109" s="30"/>
      <c r="V109" s="30"/>
      <c r="W109" s="30"/>
      <c r="X109" s="30"/>
      <c r="Y109" s="30">
        <v>13</v>
      </c>
      <c r="Z109" s="30">
        <v>0</v>
      </c>
      <c r="AA109" s="30">
        <v>20</v>
      </c>
      <c r="AB109" s="30">
        <v>0</v>
      </c>
      <c r="AC109" s="30"/>
      <c r="AD109" s="30"/>
      <c r="AE109" s="30">
        <v>1</v>
      </c>
      <c r="AF109" s="30"/>
      <c r="AG109" s="30"/>
      <c r="AH109" s="30">
        <v>17</v>
      </c>
      <c r="AI109" s="30"/>
      <c r="AJ109" s="30"/>
      <c r="AK109" s="30"/>
      <c r="AL109" s="30"/>
      <c r="AM109" s="30"/>
      <c r="AN109" s="30"/>
      <c r="AO109" s="30"/>
      <c r="AP109" s="30">
        <v>2</v>
      </c>
      <c r="AQ109" s="30"/>
      <c r="AR109" s="30"/>
      <c r="AS109" s="30"/>
      <c r="AT109" s="30"/>
      <c r="AU109" s="30"/>
      <c r="AV109" s="12">
        <v>2607.7399999999998</v>
      </c>
    </row>
    <row r="110" spans="1:48" x14ac:dyDescent="0.25">
      <c r="A110" s="5" t="s">
        <v>101</v>
      </c>
      <c r="B110" s="30">
        <v>10</v>
      </c>
      <c r="C110" s="30">
        <v>0</v>
      </c>
      <c r="D110" s="30">
        <v>48</v>
      </c>
      <c r="E110" s="30">
        <v>0</v>
      </c>
      <c r="F110" s="30"/>
      <c r="G110" s="30"/>
      <c r="H110" s="30">
        <v>34</v>
      </c>
      <c r="I110" s="30"/>
      <c r="J110" s="30"/>
      <c r="K110" s="30"/>
      <c r="L110" s="30">
        <v>10</v>
      </c>
      <c r="M110" s="30"/>
      <c r="N110" s="30"/>
      <c r="O110" s="30"/>
      <c r="P110" s="30"/>
      <c r="Q110" s="30"/>
      <c r="R110" s="30">
        <v>4</v>
      </c>
      <c r="S110" s="30"/>
      <c r="T110" s="30"/>
      <c r="U110" s="30"/>
      <c r="V110" s="30"/>
      <c r="W110" s="30"/>
      <c r="X110" s="30"/>
      <c r="Y110" s="30">
        <v>6</v>
      </c>
      <c r="Z110" s="30">
        <v>0</v>
      </c>
      <c r="AA110" s="30">
        <v>37</v>
      </c>
      <c r="AB110" s="30">
        <v>0</v>
      </c>
      <c r="AC110" s="30"/>
      <c r="AD110" s="30"/>
      <c r="AE110" s="30">
        <v>27</v>
      </c>
      <c r="AF110" s="30"/>
      <c r="AG110" s="30"/>
      <c r="AH110" s="30"/>
      <c r="AI110" s="30">
        <v>10</v>
      </c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12">
        <v>1834.05</v>
      </c>
    </row>
    <row r="111" spans="1:48" x14ac:dyDescent="0.25">
      <c r="A111" s="5" t="s">
        <v>102</v>
      </c>
      <c r="B111" s="30">
        <v>16</v>
      </c>
      <c r="C111" s="30">
        <v>0</v>
      </c>
      <c r="D111" s="30">
        <v>72</v>
      </c>
      <c r="E111" s="30">
        <v>0</v>
      </c>
      <c r="F111" s="30"/>
      <c r="G111" s="30"/>
      <c r="H111" s="30">
        <v>72</v>
      </c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>
        <v>12</v>
      </c>
      <c r="Z111" s="30">
        <v>0</v>
      </c>
      <c r="AA111" s="30">
        <v>57</v>
      </c>
      <c r="AB111" s="30">
        <v>0</v>
      </c>
      <c r="AC111" s="30"/>
      <c r="AD111" s="30"/>
      <c r="AE111" s="30">
        <v>57</v>
      </c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12">
        <v>1587.65</v>
      </c>
    </row>
    <row r="112" spans="1:48" x14ac:dyDescent="0.25">
      <c r="A112" s="5" t="s">
        <v>103</v>
      </c>
      <c r="B112" s="30">
        <v>3</v>
      </c>
      <c r="C112" s="30">
        <v>0</v>
      </c>
      <c r="D112" s="30">
        <v>8</v>
      </c>
      <c r="E112" s="30">
        <v>0</v>
      </c>
      <c r="F112" s="30"/>
      <c r="G112" s="30"/>
      <c r="H112" s="30">
        <v>8</v>
      </c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>
        <v>3</v>
      </c>
      <c r="Z112" s="30">
        <v>0</v>
      </c>
      <c r="AA112" s="30">
        <v>8</v>
      </c>
      <c r="AB112" s="30">
        <v>0</v>
      </c>
      <c r="AC112" s="30"/>
      <c r="AD112" s="30"/>
      <c r="AE112" s="30">
        <v>8</v>
      </c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12">
        <v>1150</v>
      </c>
    </row>
    <row r="113" spans="1:48" x14ac:dyDescent="0.25">
      <c r="A113" s="5" t="s">
        <v>104</v>
      </c>
      <c r="B113" s="30">
        <v>0</v>
      </c>
      <c r="C113" s="30">
        <v>0</v>
      </c>
      <c r="D113" s="30">
        <v>0</v>
      </c>
      <c r="E113" s="30">
        <v>0</v>
      </c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>
        <v>0</v>
      </c>
      <c r="Z113" s="30">
        <v>0</v>
      </c>
      <c r="AA113" s="30">
        <v>0</v>
      </c>
      <c r="AB113" s="30">
        <v>0</v>
      </c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12"/>
    </row>
    <row r="114" spans="1:48" x14ac:dyDescent="0.25">
      <c r="A114" s="5" t="s">
        <v>105</v>
      </c>
      <c r="B114" s="30">
        <v>15</v>
      </c>
      <c r="C114" s="30">
        <v>0</v>
      </c>
      <c r="D114" s="30">
        <v>23</v>
      </c>
      <c r="E114" s="30">
        <v>0</v>
      </c>
      <c r="F114" s="30"/>
      <c r="G114" s="30"/>
      <c r="H114" s="30">
        <v>13</v>
      </c>
      <c r="I114" s="30"/>
      <c r="J114" s="30"/>
      <c r="K114" s="30"/>
      <c r="L114" s="30"/>
      <c r="M114" s="30">
        <v>5</v>
      </c>
      <c r="N114" s="30"/>
      <c r="O114" s="30">
        <v>4</v>
      </c>
      <c r="P114" s="30"/>
      <c r="Q114" s="30">
        <v>1</v>
      </c>
      <c r="R114" s="30"/>
      <c r="S114" s="30"/>
      <c r="T114" s="30"/>
      <c r="U114" s="30"/>
      <c r="V114" s="30"/>
      <c r="W114" s="30"/>
      <c r="X114" s="30"/>
      <c r="Y114" s="30">
        <v>4</v>
      </c>
      <c r="Z114" s="30">
        <v>0</v>
      </c>
      <c r="AA114" s="30">
        <v>6</v>
      </c>
      <c r="AB114" s="30">
        <v>0</v>
      </c>
      <c r="AC114" s="30"/>
      <c r="AD114" s="30"/>
      <c r="AE114" s="30"/>
      <c r="AF114" s="30"/>
      <c r="AG114" s="30"/>
      <c r="AH114" s="30"/>
      <c r="AI114" s="30"/>
      <c r="AJ114" s="30">
        <v>2</v>
      </c>
      <c r="AK114" s="30"/>
      <c r="AL114" s="30">
        <v>4</v>
      </c>
      <c r="AM114" s="30"/>
      <c r="AN114" s="30"/>
      <c r="AO114" s="30"/>
      <c r="AP114" s="30"/>
      <c r="AQ114" s="30"/>
      <c r="AR114" s="30"/>
      <c r="AS114" s="30"/>
      <c r="AT114" s="30"/>
      <c r="AU114" s="30"/>
      <c r="AV114" s="12">
        <v>3032.5</v>
      </c>
    </row>
    <row r="115" spans="1:48" x14ac:dyDescent="0.25">
      <c r="A115" s="5" t="s">
        <v>106</v>
      </c>
      <c r="B115" s="30">
        <v>35</v>
      </c>
      <c r="C115" s="30">
        <v>1</v>
      </c>
      <c r="D115" s="30">
        <v>395</v>
      </c>
      <c r="E115" s="30">
        <v>4</v>
      </c>
      <c r="F115" s="30"/>
      <c r="G115" s="30">
        <v>2</v>
      </c>
      <c r="H115" s="30">
        <v>352</v>
      </c>
      <c r="I115" s="30"/>
      <c r="J115" s="30"/>
      <c r="K115" s="30">
        <v>6</v>
      </c>
      <c r="L115" s="30">
        <v>5</v>
      </c>
      <c r="M115" s="30">
        <v>24</v>
      </c>
      <c r="N115" s="30"/>
      <c r="O115" s="30"/>
      <c r="P115" s="30"/>
      <c r="Q115" s="30"/>
      <c r="R115" s="30">
        <v>2</v>
      </c>
      <c r="S115" s="30"/>
      <c r="T115" s="30"/>
      <c r="U115" s="30"/>
      <c r="V115" s="30"/>
      <c r="W115" s="30"/>
      <c r="X115" s="30"/>
      <c r="Y115" s="30">
        <v>24</v>
      </c>
      <c r="Z115" s="30">
        <v>1</v>
      </c>
      <c r="AA115" s="30">
        <v>284</v>
      </c>
      <c r="AB115" s="30">
        <v>4</v>
      </c>
      <c r="AC115" s="30"/>
      <c r="AD115" s="30"/>
      <c r="AE115" s="30">
        <v>247</v>
      </c>
      <c r="AF115" s="30"/>
      <c r="AG115" s="30"/>
      <c r="AH115" s="30">
        <v>6</v>
      </c>
      <c r="AI115" s="30">
        <v>3</v>
      </c>
      <c r="AJ115" s="30">
        <v>24</v>
      </c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12">
        <v>412.16</v>
      </c>
    </row>
    <row r="116" spans="1:48" x14ac:dyDescent="0.25">
      <c r="A116" s="5" t="s">
        <v>107</v>
      </c>
      <c r="B116" s="30">
        <v>4</v>
      </c>
      <c r="C116" s="30">
        <v>1</v>
      </c>
      <c r="D116" s="30">
        <v>19</v>
      </c>
      <c r="E116" s="30">
        <v>7</v>
      </c>
      <c r="F116" s="30"/>
      <c r="G116" s="30"/>
      <c r="H116" s="30">
        <v>12</v>
      </c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>
        <v>3</v>
      </c>
      <c r="Z116" s="30">
        <v>1</v>
      </c>
      <c r="AA116" s="30">
        <v>16</v>
      </c>
      <c r="AB116" s="30">
        <v>7</v>
      </c>
      <c r="AC116" s="30"/>
      <c r="AD116" s="30"/>
      <c r="AE116" s="30">
        <v>9</v>
      </c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12">
        <v>653.79999999999995</v>
      </c>
    </row>
    <row r="117" spans="1:48" x14ac:dyDescent="0.25">
      <c r="A117" s="5" t="s">
        <v>108</v>
      </c>
      <c r="B117" s="30">
        <v>8</v>
      </c>
      <c r="C117" s="30">
        <v>0</v>
      </c>
      <c r="D117" s="30">
        <v>20</v>
      </c>
      <c r="E117" s="30">
        <v>0</v>
      </c>
      <c r="F117" s="30"/>
      <c r="G117" s="30"/>
      <c r="H117" s="30">
        <v>14</v>
      </c>
      <c r="I117" s="30"/>
      <c r="J117" s="30"/>
      <c r="K117" s="30">
        <v>6</v>
      </c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>
        <v>5</v>
      </c>
      <c r="Z117" s="30">
        <v>0</v>
      </c>
      <c r="AA117" s="30">
        <v>14</v>
      </c>
      <c r="AB117" s="30">
        <v>0</v>
      </c>
      <c r="AC117" s="30"/>
      <c r="AD117" s="30"/>
      <c r="AE117" s="30">
        <v>11</v>
      </c>
      <c r="AF117" s="30"/>
      <c r="AG117" s="30"/>
      <c r="AH117" s="30">
        <v>3</v>
      </c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12">
        <v>1234.29</v>
      </c>
    </row>
    <row r="118" spans="1:48" x14ac:dyDescent="0.25">
      <c r="A118" s="5" t="s">
        <v>109</v>
      </c>
      <c r="B118" s="30">
        <v>5</v>
      </c>
      <c r="C118" s="30">
        <v>0</v>
      </c>
      <c r="D118" s="30">
        <v>14</v>
      </c>
      <c r="E118" s="30">
        <v>0</v>
      </c>
      <c r="F118" s="30"/>
      <c r="G118" s="30"/>
      <c r="H118" s="30">
        <v>3</v>
      </c>
      <c r="I118" s="30"/>
      <c r="J118" s="30"/>
      <c r="K118" s="30"/>
      <c r="L118" s="30">
        <v>5</v>
      </c>
      <c r="M118" s="30">
        <v>2</v>
      </c>
      <c r="N118" s="30">
        <v>4</v>
      </c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>
        <v>0</v>
      </c>
      <c r="Z118" s="30">
        <v>0</v>
      </c>
      <c r="AA118" s="30">
        <v>0</v>
      </c>
      <c r="AB118" s="30">
        <v>0</v>
      </c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12"/>
    </row>
    <row r="119" spans="1:48" x14ac:dyDescent="0.25">
      <c r="A119" s="5" t="s">
        <v>110</v>
      </c>
      <c r="B119" s="30">
        <v>0</v>
      </c>
      <c r="C119" s="30">
        <v>0</v>
      </c>
      <c r="D119" s="30">
        <v>0</v>
      </c>
      <c r="E119" s="30">
        <v>0</v>
      </c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>
        <v>0</v>
      </c>
      <c r="Z119" s="30">
        <v>0</v>
      </c>
      <c r="AA119" s="30">
        <v>0</v>
      </c>
      <c r="AB119" s="30">
        <v>0</v>
      </c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12"/>
    </row>
    <row r="120" spans="1:48" x14ac:dyDescent="0.25">
      <c r="A120" s="5" t="s">
        <v>111</v>
      </c>
      <c r="B120" s="30">
        <v>1</v>
      </c>
      <c r="C120" s="30">
        <v>0</v>
      </c>
      <c r="D120" s="30">
        <v>10</v>
      </c>
      <c r="E120" s="30">
        <v>0</v>
      </c>
      <c r="F120" s="30"/>
      <c r="G120" s="30"/>
      <c r="H120" s="30"/>
      <c r="I120" s="30"/>
      <c r="J120" s="30"/>
      <c r="K120" s="30"/>
      <c r="L120" s="30">
        <v>10</v>
      </c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>
        <v>1</v>
      </c>
      <c r="Z120" s="30">
        <v>0</v>
      </c>
      <c r="AA120" s="30">
        <v>10</v>
      </c>
      <c r="AB120" s="30">
        <v>0</v>
      </c>
      <c r="AC120" s="30"/>
      <c r="AD120" s="30"/>
      <c r="AE120" s="30"/>
      <c r="AF120" s="30"/>
      <c r="AG120" s="30"/>
      <c r="AH120" s="30"/>
      <c r="AI120" s="30">
        <v>10</v>
      </c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12">
        <v>840</v>
      </c>
    </row>
    <row r="121" spans="1:48" x14ac:dyDescent="0.25">
      <c r="A121" s="5" t="s">
        <v>112</v>
      </c>
      <c r="B121" s="30">
        <v>11</v>
      </c>
      <c r="C121" s="30">
        <v>0</v>
      </c>
      <c r="D121" s="30">
        <v>46</v>
      </c>
      <c r="E121" s="30">
        <v>0</v>
      </c>
      <c r="F121" s="30">
        <v>1</v>
      </c>
      <c r="G121" s="30"/>
      <c r="H121" s="30">
        <v>44</v>
      </c>
      <c r="I121" s="30"/>
      <c r="J121" s="30"/>
      <c r="K121" s="30"/>
      <c r="L121" s="30">
        <v>1</v>
      </c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>
        <v>8</v>
      </c>
      <c r="Z121" s="30">
        <v>0</v>
      </c>
      <c r="AA121" s="30">
        <v>27</v>
      </c>
      <c r="AB121" s="30">
        <v>0</v>
      </c>
      <c r="AC121" s="30">
        <v>1</v>
      </c>
      <c r="AD121" s="30"/>
      <c r="AE121" s="30">
        <v>26</v>
      </c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12">
        <v>270.56</v>
      </c>
    </row>
    <row r="122" spans="1:48" x14ac:dyDescent="0.25">
      <c r="A122" s="5" t="s">
        <v>113</v>
      </c>
      <c r="B122" s="30">
        <v>3</v>
      </c>
      <c r="C122" s="30">
        <v>0</v>
      </c>
      <c r="D122" s="30">
        <v>32</v>
      </c>
      <c r="E122" s="30">
        <v>0</v>
      </c>
      <c r="F122" s="30"/>
      <c r="G122" s="30"/>
      <c r="H122" s="30">
        <v>23</v>
      </c>
      <c r="I122" s="30"/>
      <c r="J122" s="30"/>
      <c r="K122" s="30"/>
      <c r="L122" s="30"/>
      <c r="M122" s="30"/>
      <c r="N122" s="30"/>
      <c r="O122" s="30"/>
      <c r="P122" s="30"/>
      <c r="Q122" s="30"/>
      <c r="R122" s="30">
        <v>9</v>
      </c>
      <c r="S122" s="30"/>
      <c r="T122" s="30"/>
      <c r="U122" s="30"/>
      <c r="V122" s="30"/>
      <c r="W122" s="30"/>
      <c r="X122" s="30"/>
      <c r="Y122" s="30">
        <v>2</v>
      </c>
      <c r="Z122" s="30">
        <v>0</v>
      </c>
      <c r="AA122" s="30">
        <v>23</v>
      </c>
      <c r="AB122" s="30">
        <v>0</v>
      </c>
      <c r="AC122" s="30"/>
      <c r="AD122" s="30"/>
      <c r="AE122" s="30">
        <v>23</v>
      </c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12">
        <v>464.35</v>
      </c>
    </row>
    <row r="123" spans="1:48" x14ac:dyDescent="0.25">
      <c r="A123" s="5" t="s">
        <v>223</v>
      </c>
      <c r="B123" s="30">
        <v>4</v>
      </c>
      <c r="C123" s="30">
        <v>1</v>
      </c>
      <c r="D123" s="30">
        <v>18</v>
      </c>
      <c r="E123" s="30">
        <v>3</v>
      </c>
      <c r="F123" s="30"/>
      <c r="G123" s="30"/>
      <c r="H123" s="30">
        <v>13</v>
      </c>
      <c r="I123" s="30"/>
      <c r="J123" s="30"/>
      <c r="K123" s="30"/>
      <c r="L123" s="30"/>
      <c r="M123" s="30"/>
      <c r="N123" s="30"/>
      <c r="O123" s="30"/>
      <c r="P123" s="30"/>
      <c r="Q123" s="30"/>
      <c r="R123" s="30">
        <v>2</v>
      </c>
      <c r="S123" s="30"/>
      <c r="T123" s="30"/>
      <c r="U123" s="30"/>
      <c r="V123" s="30"/>
      <c r="W123" s="30"/>
      <c r="X123" s="30"/>
      <c r="Y123" s="30">
        <v>3</v>
      </c>
      <c r="Z123" s="30">
        <v>1</v>
      </c>
      <c r="AA123" s="30">
        <v>15</v>
      </c>
      <c r="AB123" s="30">
        <v>2</v>
      </c>
      <c r="AC123" s="30"/>
      <c r="AD123" s="30"/>
      <c r="AE123" s="30">
        <v>13</v>
      </c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12">
        <v>2705.33</v>
      </c>
    </row>
    <row r="124" spans="1:48" x14ac:dyDescent="0.25">
      <c r="A124" s="5" t="s">
        <v>114</v>
      </c>
      <c r="B124" s="30">
        <v>14</v>
      </c>
      <c r="C124" s="30">
        <v>0</v>
      </c>
      <c r="D124" s="30">
        <v>139</v>
      </c>
      <c r="E124" s="30">
        <v>0</v>
      </c>
      <c r="F124" s="30"/>
      <c r="G124" s="30"/>
      <c r="H124" s="30">
        <v>135</v>
      </c>
      <c r="I124" s="30"/>
      <c r="J124" s="30"/>
      <c r="K124" s="30"/>
      <c r="L124" s="30">
        <v>4</v>
      </c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>
        <v>8</v>
      </c>
      <c r="Z124" s="30">
        <v>0</v>
      </c>
      <c r="AA124" s="30">
        <v>93</v>
      </c>
      <c r="AB124" s="30">
        <v>0</v>
      </c>
      <c r="AC124" s="30"/>
      <c r="AD124" s="30"/>
      <c r="AE124" s="30">
        <v>93</v>
      </c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12">
        <v>552.57000000000005</v>
      </c>
    </row>
    <row r="125" spans="1:48" x14ac:dyDescent="0.25">
      <c r="A125" s="5" t="s">
        <v>115</v>
      </c>
      <c r="B125" s="30">
        <v>15</v>
      </c>
      <c r="C125" s="30">
        <v>0</v>
      </c>
      <c r="D125" s="30">
        <v>132</v>
      </c>
      <c r="E125" s="30">
        <v>0</v>
      </c>
      <c r="F125" s="30"/>
      <c r="G125" s="30"/>
      <c r="H125" s="30">
        <v>125</v>
      </c>
      <c r="I125" s="30"/>
      <c r="J125" s="30"/>
      <c r="K125" s="30">
        <v>4</v>
      </c>
      <c r="L125" s="30">
        <v>1</v>
      </c>
      <c r="M125" s="30"/>
      <c r="N125" s="30"/>
      <c r="O125" s="30"/>
      <c r="P125" s="30"/>
      <c r="Q125" s="30"/>
      <c r="R125" s="30">
        <v>1</v>
      </c>
      <c r="S125" s="30">
        <v>1</v>
      </c>
      <c r="T125" s="30"/>
      <c r="U125" s="30"/>
      <c r="V125" s="30"/>
      <c r="W125" s="30"/>
      <c r="X125" s="30"/>
      <c r="Y125" s="30">
        <v>12</v>
      </c>
      <c r="Z125" s="30">
        <v>0</v>
      </c>
      <c r="AA125" s="30">
        <v>87</v>
      </c>
      <c r="AB125" s="30">
        <v>0</v>
      </c>
      <c r="AC125" s="30"/>
      <c r="AD125" s="30"/>
      <c r="AE125" s="30">
        <v>80</v>
      </c>
      <c r="AF125" s="30"/>
      <c r="AG125" s="30"/>
      <c r="AH125" s="30">
        <v>4</v>
      </c>
      <c r="AI125" s="30">
        <v>1</v>
      </c>
      <c r="AJ125" s="30"/>
      <c r="AK125" s="30"/>
      <c r="AL125" s="30"/>
      <c r="AM125" s="30"/>
      <c r="AN125" s="30"/>
      <c r="AO125" s="30">
        <v>1</v>
      </c>
      <c r="AP125" s="30">
        <v>1</v>
      </c>
      <c r="AQ125" s="30"/>
      <c r="AR125" s="30"/>
      <c r="AS125" s="30"/>
      <c r="AT125" s="30"/>
      <c r="AU125" s="30"/>
      <c r="AV125" s="12">
        <v>610.6</v>
      </c>
    </row>
    <row r="126" spans="1:48" x14ac:dyDescent="0.25">
      <c r="A126" s="5" t="s">
        <v>116</v>
      </c>
      <c r="B126" s="30">
        <v>9</v>
      </c>
      <c r="C126" s="30">
        <v>1</v>
      </c>
      <c r="D126" s="30">
        <v>15</v>
      </c>
      <c r="E126" s="30">
        <v>1</v>
      </c>
      <c r="F126" s="30"/>
      <c r="G126" s="30"/>
      <c r="H126" s="30">
        <v>7</v>
      </c>
      <c r="I126" s="30"/>
      <c r="J126" s="30"/>
      <c r="K126" s="30">
        <v>6</v>
      </c>
      <c r="L126" s="30">
        <v>1</v>
      </c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>
        <v>3</v>
      </c>
      <c r="Z126" s="30">
        <v>0</v>
      </c>
      <c r="AA126" s="30">
        <v>4</v>
      </c>
      <c r="AB126" s="30">
        <v>0</v>
      </c>
      <c r="AC126" s="30"/>
      <c r="AD126" s="30"/>
      <c r="AE126" s="30">
        <v>4</v>
      </c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12">
        <v>3755</v>
      </c>
    </row>
    <row r="127" spans="1:48" x14ac:dyDescent="0.25">
      <c r="A127" s="5" t="s">
        <v>117</v>
      </c>
      <c r="B127" s="30">
        <v>2</v>
      </c>
      <c r="C127" s="30">
        <v>0</v>
      </c>
      <c r="D127" s="30">
        <v>10</v>
      </c>
      <c r="E127" s="30">
        <v>0</v>
      </c>
      <c r="F127" s="30"/>
      <c r="G127" s="30"/>
      <c r="H127" s="30">
        <v>10</v>
      </c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>
        <v>2</v>
      </c>
      <c r="Z127" s="30">
        <v>0</v>
      </c>
      <c r="AA127" s="30">
        <v>10</v>
      </c>
      <c r="AB127" s="30">
        <v>0</v>
      </c>
      <c r="AC127" s="30"/>
      <c r="AD127" s="30"/>
      <c r="AE127" s="30">
        <v>10</v>
      </c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12">
        <v>774.4</v>
      </c>
    </row>
    <row r="128" spans="1:48" x14ac:dyDescent="0.25">
      <c r="A128" s="5" t="s">
        <v>118</v>
      </c>
      <c r="B128" s="30">
        <v>1</v>
      </c>
      <c r="C128" s="30">
        <v>0</v>
      </c>
      <c r="D128" s="30">
        <v>3</v>
      </c>
      <c r="E128" s="30">
        <v>0</v>
      </c>
      <c r="F128" s="30"/>
      <c r="G128" s="30"/>
      <c r="H128" s="30">
        <v>3</v>
      </c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>
        <v>1</v>
      </c>
      <c r="Z128" s="30">
        <v>0</v>
      </c>
      <c r="AA128" s="30">
        <v>3</v>
      </c>
      <c r="AB128" s="30">
        <v>0</v>
      </c>
      <c r="AC128" s="30"/>
      <c r="AD128" s="30"/>
      <c r="AE128" s="30">
        <v>3</v>
      </c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12">
        <v>3300</v>
      </c>
    </row>
    <row r="129" spans="1:48" x14ac:dyDescent="0.25">
      <c r="A129" s="5" t="s">
        <v>119</v>
      </c>
      <c r="B129" s="30">
        <v>8</v>
      </c>
      <c r="C129" s="30">
        <v>0</v>
      </c>
      <c r="D129" s="30">
        <v>175</v>
      </c>
      <c r="E129" s="30">
        <v>0</v>
      </c>
      <c r="F129" s="30"/>
      <c r="G129" s="30"/>
      <c r="H129" s="30">
        <v>142</v>
      </c>
      <c r="I129" s="30"/>
      <c r="J129" s="30"/>
      <c r="K129" s="30">
        <v>33</v>
      </c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>
        <v>6</v>
      </c>
      <c r="Z129" s="30">
        <v>0</v>
      </c>
      <c r="AA129" s="30">
        <v>102</v>
      </c>
      <c r="AB129" s="30">
        <v>0</v>
      </c>
      <c r="AC129" s="30"/>
      <c r="AD129" s="30"/>
      <c r="AE129" s="30">
        <v>69</v>
      </c>
      <c r="AF129" s="30"/>
      <c r="AG129" s="30"/>
      <c r="AH129" s="30">
        <v>33</v>
      </c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12">
        <v>663.65</v>
      </c>
    </row>
    <row r="130" spans="1:48" x14ac:dyDescent="0.25">
      <c r="A130" s="5" t="s">
        <v>120</v>
      </c>
      <c r="B130" s="30">
        <v>0</v>
      </c>
      <c r="C130" s="30">
        <v>0</v>
      </c>
      <c r="D130" s="30">
        <v>0</v>
      </c>
      <c r="E130" s="30">
        <v>0</v>
      </c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>
        <v>0</v>
      </c>
      <c r="Z130" s="30">
        <v>0</v>
      </c>
      <c r="AA130" s="30">
        <v>0</v>
      </c>
      <c r="AB130" s="30">
        <v>0</v>
      </c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12"/>
    </row>
    <row r="131" spans="1:48" x14ac:dyDescent="0.25">
      <c r="A131" s="5" t="s">
        <v>121</v>
      </c>
      <c r="B131" s="30">
        <v>0</v>
      </c>
      <c r="C131" s="30">
        <v>0</v>
      </c>
      <c r="D131" s="30">
        <v>0</v>
      </c>
      <c r="E131" s="30">
        <v>0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>
        <v>0</v>
      </c>
      <c r="Z131" s="30">
        <v>0</v>
      </c>
      <c r="AA131" s="30">
        <v>0</v>
      </c>
      <c r="AB131" s="30">
        <v>0</v>
      </c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12"/>
    </row>
    <row r="132" spans="1:48" x14ac:dyDescent="0.25">
      <c r="A132" s="5" t="s">
        <v>122</v>
      </c>
      <c r="B132" s="30">
        <v>1</v>
      </c>
      <c r="C132" s="30">
        <v>0</v>
      </c>
      <c r="D132" s="30">
        <v>9</v>
      </c>
      <c r="E132" s="30">
        <v>0</v>
      </c>
      <c r="F132" s="30"/>
      <c r="G132" s="30"/>
      <c r="H132" s="30">
        <v>9</v>
      </c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>
        <v>1</v>
      </c>
      <c r="Z132" s="30">
        <v>0</v>
      </c>
      <c r="AA132" s="30">
        <v>9</v>
      </c>
      <c r="AB132" s="30">
        <v>0</v>
      </c>
      <c r="AC132" s="30"/>
      <c r="AD132" s="30"/>
      <c r="AE132" s="30">
        <v>9</v>
      </c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12">
        <v>360</v>
      </c>
    </row>
    <row r="133" spans="1:48" x14ac:dyDescent="0.25">
      <c r="A133" s="5" t="s">
        <v>123</v>
      </c>
      <c r="B133" s="30">
        <v>0</v>
      </c>
      <c r="C133" s="30">
        <v>0</v>
      </c>
      <c r="D133" s="30">
        <v>0</v>
      </c>
      <c r="E133" s="30">
        <v>0</v>
      </c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>
        <v>0</v>
      </c>
      <c r="Z133" s="30">
        <v>0</v>
      </c>
      <c r="AA133" s="30">
        <v>0</v>
      </c>
      <c r="AB133" s="30">
        <v>0</v>
      </c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12"/>
    </row>
    <row r="134" spans="1:48" x14ac:dyDescent="0.25">
      <c r="A134" s="5" t="s">
        <v>124</v>
      </c>
      <c r="B134" s="30">
        <v>4</v>
      </c>
      <c r="C134" s="30">
        <v>0</v>
      </c>
      <c r="D134" s="30">
        <v>8</v>
      </c>
      <c r="E134" s="30">
        <v>0</v>
      </c>
      <c r="F134" s="30"/>
      <c r="G134" s="30"/>
      <c r="H134" s="30">
        <v>2</v>
      </c>
      <c r="I134" s="30"/>
      <c r="J134" s="30"/>
      <c r="K134" s="30">
        <v>6</v>
      </c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>
        <v>3</v>
      </c>
      <c r="Z134" s="30">
        <v>0</v>
      </c>
      <c r="AA134" s="30">
        <v>6</v>
      </c>
      <c r="AB134" s="30">
        <v>0</v>
      </c>
      <c r="AC134" s="30"/>
      <c r="AD134" s="30"/>
      <c r="AE134" s="30">
        <v>2</v>
      </c>
      <c r="AF134" s="30"/>
      <c r="AG134" s="30"/>
      <c r="AH134" s="30">
        <v>4</v>
      </c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12">
        <v>879.67</v>
      </c>
    </row>
    <row r="135" spans="1:48" x14ac:dyDescent="0.25">
      <c r="A135" s="5" t="s">
        <v>125</v>
      </c>
      <c r="B135" s="30">
        <v>1</v>
      </c>
      <c r="C135" s="30">
        <v>0</v>
      </c>
      <c r="D135" s="30">
        <v>1</v>
      </c>
      <c r="E135" s="30">
        <v>0</v>
      </c>
      <c r="F135" s="30"/>
      <c r="G135" s="30"/>
      <c r="H135" s="30"/>
      <c r="I135" s="30"/>
      <c r="J135" s="30"/>
      <c r="K135" s="30"/>
      <c r="L135" s="30">
        <v>1</v>
      </c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>
        <v>0</v>
      </c>
      <c r="Z135" s="30">
        <v>0</v>
      </c>
      <c r="AA135" s="30">
        <v>0</v>
      </c>
      <c r="AB135" s="30">
        <v>0</v>
      </c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12"/>
    </row>
    <row r="136" spans="1:48" x14ac:dyDescent="0.25">
      <c r="A136" s="5" t="s">
        <v>126</v>
      </c>
      <c r="B136" s="30">
        <v>2</v>
      </c>
      <c r="C136" s="30">
        <v>1</v>
      </c>
      <c r="D136" s="30">
        <v>2</v>
      </c>
      <c r="E136" s="30">
        <v>1</v>
      </c>
      <c r="F136" s="30"/>
      <c r="G136" s="30"/>
      <c r="H136" s="30">
        <v>1</v>
      </c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>
        <v>0</v>
      </c>
      <c r="Z136" s="30">
        <v>0</v>
      </c>
      <c r="AA136" s="30">
        <v>0</v>
      </c>
      <c r="AB136" s="30">
        <v>0</v>
      </c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12"/>
    </row>
    <row r="137" spans="1:48" x14ac:dyDescent="0.25">
      <c r="A137" s="5" t="s">
        <v>127</v>
      </c>
      <c r="B137" s="30">
        <v>2</v>
      </c>
      <c r="C137" s="30">
        <v>0</v>
      </c>
      <c r="D137" s="30">
        <v>4</v>
      </c>
      <c r="E137" s="30">
        <v>0</v>
      </c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>
        <v>4</v>
      </c>
      <c r="Y137" s="30">
        <v>0</v>
      </c>
      <c r="Z137" s="30">
        <v>0</v>
      </c>
      <c r="AA137" s="30">
        <v>0</v>
      </c>
      <c r="AB137" s="30">
        <v>0</v>
      </c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12"/>
    </row>
    <row r="138" spans="1:48" x14ac:dyDescent="0.25">
      <c r="A138" s="5" t="s">
        <v>128</v>
      </c>
      <c r="B138" s="30">
        <v>5</v>
      </c>
      <c r="C138" s="30">
        <v>0</v>
      </c>
      <c r="D138" s="30">
        <v>6</v>
      </c>
      <c r="E138" s="30">
        <v>0</v>
      </c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>
        <v>4</v>
      </c>
      <c r="S138" s="30">
        <v>1</v>
      </c>
      <c r="T138" s="30"/>
      <c r="U138" s="30"/>
      <c r="V138" s="30"/>
      <c r="W138" s="30">
        <v>1</v>
      </c>
      <c r="X138" s="30"/>
      <c r="Y138" s="30">
        <v>1</v>
      </c>
      <c r="Z138" s="30">
        <v>0</v>
      </c>
      <c r="AA138" s="30">
        <v>1</v>
      </c>
      <c r="AB138" s="30">
        <v>0</v>
      </c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>
        <v>1</v>
      </c>
      <c r="AU138" s="30"/>
      <c r="AV138" s="12">
        <v>1300</v>
      </c>
    </row>
    <row r="139" spans="1:48" x14ac:dyDescent="0.25">
      <c r="A139" s="5" t="s">
        <v>129</v>
      </c>
      <c r="B139" s="30">
        <v>7</v>
      </c>
      <c r="C139" s="30">
        <v>0</v>
      </c>
      <c r="D139" s="30">
        <v>7</v>
      </c>
      <c r="E139" s="30">
        <v>0</v>
      </c>
      <c r="F139" s="30"/>
      <c r="G139" s="30"/>
      <c r="H139" s="30">
        <v>2</v>
      </c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>
        <v>5</v>
      </c>
      <c r="Y139" s="30">
        <v>7</v>
      </c>
      <c r="Z139" s="30">
        <v>0</v>
      </c>
      <c r="AA139" s="30">
        <v>7</v>
      </c>
      <c r="AB139" s="30">
        <v>0</v>
      </c>
      <c r="AC139" s="30"/>
      <c r="AD139" s="30"/>
      <c r="AE139" s="30">
        <v>2</v>
      </c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>
        <v>5</v>
      </c>
      <c r="AV139" s="12">
        <v>1510.14</v>
      </c>
    </row>
    <row r="140" spans="1:48" x14ac:dyDescent="0.25">
      <c r="A140" s="5" t="s">
        <v>130</v>
      </c>
      <c r="B140" s="30">
        <v>6</v>
      </c>
      <c r="C140" s="30">
        <v>0</v>
      </c>
      <c r="D140" s="30">
        <v>24</v>
      </c>
      <c r="E140" s="30">
        <v>0</v>
      </c>
      <c r="F140" s="30"/>
      <c r="G140" s="30"/>
      <c r="H140" s="30">
        <v>20</v>
      </c>
      <c r="I140" s="30"/>
      <c r="J140" s="30"/>
      <c r="K140" s="30"/>
      <c r="L140" s="30">
        <v>4</v>
      </c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>
        <v>4</v>
      </c>
      <c r="Z140" s="30">
        <v>0</v>
      </c>
      <c r="AA140" s="30">
        <v>21</v>
      </c>
      <c r="AB140" s="30">
        <v>0</v>
      </c>
      <c r="AC140" s="30"/>
      <c r="AD140" s="30"/>
      <c r="AE140" s="30">
        <v>18</v>
      </c>
      <c r="AF140" s="30"/>
      <c r="AG140" s="30"/>
      <c r="AH140" s="30"/>
      <c r="AI140" s="30">
        <v>3</v>
      </c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12">
        <v>703.05</v>
      </c>
    </row>
    <row r="141" spans="1:48" x14ac:dyDescent="0.25">
      <c r="A141" s="5" t="s">
        <v>131</v>
      </c>
      <c r="B141" s="30">
        <v>1</v>
      </c>
      <c r="C141" s="30">
        <v>0</v>
      </c>
      <c r="D141" s="30">
        <v>1</v>
      </c>
      <c r="E141" s="30">
        <v>0</v>
      </c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>
        <v>1</v>
      </c>
      <c r="T141" s="30"/>
      <c r="U141" s="30"/>
      <c r="V141" s="30"/>
      <c r="W141" s="30"/>
      <c r="X141" s="30"/>
      <c r="Y141" s="30">
        <v>0</v>
      </c>
      <c r="Z141" s="30">
        <v>0</v>
      </c>
      <c r="AA141" s="30">
        <v>0</v>
      </c>
      <c r="AB141" s="30">
        <v>0</v>
      </c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12"/>
    </row>
    <row r="142" spans="1:48" x14ac:dyDescent="0.25">
      <c r="A142" s="5" t="s">
        <v>132</v>
      </c>
      <c r="B142" s="30">
        <v>16</v>
      </c>
      <c r="C142" s="30">
        <v>3</v>
      </c>
      <c r="D142" s="30">
        <v>157</v>
      </c>
      <c r="E142" s="30">
        <v>3</v>
      </c>
      <c r="F142" s="30"/>
      <c r="G142" s="30"/>
      <c r="H142" s="30"/>
      <c r="I142" s="30"/>
      <c r="J142" s="30"/>
      <c r="K142" s="30"/>
      <c r="L142" s="30"/>
      <c r="M142" s="30">
        <v>154</v>
      </c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>
        <v>11</v>
      </c>
      <c r="Z142" s="30">
        <v>3</v>
      </c>
      <c r="AA142" s="30">
        <v>76</v>
      </c>
      <c r="AB142" s="30">
        <v>3</v>
      </c>
      <c r="AC142" s="30"/>
      <c r="AD142" s="30"/>
      <c r="AE142" s="30"/>
      <c r="AF142" s="30"/>
      <c r="AG142" s="30"/>
      <c r="AH142" s="30"/>
      <c r="AI142" s="30"/>
      <c r="AJ142" s="30">
        <v>73</v>
      </c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12">
        <v>582.54</v>
      </c>
    </row>
    <row r="143" spans="1:48" x14ac:dyDescent="0.25">
      <c r="A143" s="5" t="s">
        <v>133</v>
      </c>
      <c r="B143" s="30">
        <v>3</v>
      </c>
      <c r="C143" s="30">
        <v>0</v>
      </c>
      <c r="D143" s="30">
        <v>6</v>
      </c>
      <c r="E143" s="30">
        <v>0</v>
      </c>
      <c r="F143" s="30"/>
      <c r="G143" s="30"/>
      <c r="H143" s="30">
        <v>6</v>
      </c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>
        <v>0</v>
      </c>
      <c r="Z143" s="30">
        <v>0</v>
      </c>
      <c r="AA143" s="30">
        <v>0</v>
      </c>
      <c r="AB143" s="30">
        <v>0</v>
      </c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12"/>
    </row>
    <row r="144" spans="1:48" x14ac:dyDescent="0.25">
      <c r="A144" s="5" t="s">
        <v>134</v>
      </c>
      <c r="B144" s="30">
        <v>4</v>
      </c>
      <c r="C144" s="30">
        <v>0</v>
      </c>
      <c r="D144" s="30">
        <v>4</v>
      </c>
      <c r="E144" s="30">
        <v>0</v>
      </c>
      <c r="F144" s="30"/>
      <c r="G144" s="30">
        <v>1</v>
      </c>
      <c r="H144" s="30">
        <v>2</v>
      </c>
      <c r="I144" s="30"/>
      <c r="J144" s="30"/>
      <c r="K144" s="30"/>
      <c r="L144" s="30">
        <v>1</v>
      </c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>
        <v>2</v>
      </c>
      <c r="Z144" s="30">
        <v>0</v>
      </c>
      <c r="AA144" s="30">
        <v>2</v>
      </c>
      <c r="AB144" s="30">
        <v>0</v>
      </c>
      <c r="AC144" s="30"/>
      <c r="AD144" s="30"/>
      <c r="AE144" s="30">
        <v>2</v>
      </c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12">
        <v>1952</v>
      </c>
    </row>
    <row r="145" spans="1:61" x14ac:dyDescent="0.25">
      <c r="A145" s="5" t="s">
        <v>135</v>
      </c>
      <c r="B145" s="30">
        <v>2</v>
      </c>
      <c r="C145" s="30">
        <v>0</v>
      </c>
      <c r="D145" s="30">
        <v>2</v>
      </c>
      <c r="E145" s="30">
        <v>0</v>
      </c>
      <c r="F145" s="30"/>
      <c r="G145" s="30"/>
      <c r="H145" s="30"/>
      <c r="I145" s="30"/>
      <c r="J145" s="30"/>
      <c r="K145" s="30"/>
      <c r="L145" s="30"/>
      <c r="M145" s="30"/>
      <c r="N145" s="30"/>
      <c r="O145" s="30">
        <v>1</v>
      </c>
      <c r="P145" s="30"/>
      <c r="Q145" s="30"/>
      <c r="R145" s="30">
        <v>1</v>
      </c>
      <c r="S145" s="30"/>
      <c r="T145" s="30"/>
      <c r="U145" s="30"/>
      <c r="V145" s="30"/>
      <c r="W145" s="30"/>
      <c r="X145" s="30"/>
      <c r="Y145" s="30">
        <v>1</v>
      </c>
      <c r="Z145" s="30">
        <v>0</v>
      </c>
      <c r="AA145" s="30">
        <v>1</v>
      </c>
      <c r="AB145" s="30">
        <v>0</v>
      </c>
      <c r="AC145" s="30"/>
      <c r="AD145" s="30"/>
      <c r="AE145" s="30"/>
      <c r="AF145" s="30"/>
      <c r="AG145" s="30"/>
      <c r="AH145" s="30"/>
      <c r="AI145" s="30"/>
      <c r="AJ145" s="30"/>
      <c r="AK145" s="30"/>
      <c r="AL145" s="30">
        <v>1</v>
      </c>
      <c r="AM145" s="30"/>
      <c r="AN145" s="30"/>
      <c r="AO145" s="30"/>
      <c r="AP145" s="30"/>
      <c r="AQ145" s="30"/>
      <c r="AR145" s="30"/>
      <c r="AS145" s="30"/>
      <c r="AT145" s="30"/>
      <c r="AU145" s="30"/>
      <c r="AV145" s="12">
        <v>4500</v>
      </c>
    </row>
    <row r="146" spans="1:61" x14ac:dyDescent="0.25">
      <c r="A146" s="5" t="s">
        <v>136</v>
      </c>
      <c r="B146" s="30">
        <v>18</v>
      </c>
      <c r="C146" s="30">
        <v>2</v>
      </c>
      <c r="D146" s="30">
        <v>115</v>
      </c>
      <c r="E146" s="30">
        <v>3</v>
      </c>
      <c r="F146" s="30"/>
      <c r="G146" s="30"/>
      <c r="H146" s="30">
        <v>97</v>
      </c>
      <c r="I146" s="30"/>
      <c r="J146" s="30"/>
      <c r="K146" s="30"/>
      <c r="L146" s="30">
        <v>13</v>
      </c>
      <c r="M146" s="30">
        <v>2</v>
      </c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>
        <v>10</v>
      </c>
      <c r="Z146" s="30">
        <v>1</v>
      </c>
      <c r="AA146" s="30">
        <v>50</v>
      </c>
      <c r="AB146" s="30">
        <v>2</v>
      </c>
      <c r="AC146" s="30"/>
      <c r="AD146" s="30"/>
      <c r="AE146" s="30">
        <v>37</v>
      </c>
      <c r="AF146" s="30"/>
      <c r="AG146" s="30"/>
      <c r="AH146" s="30"/>
      <c r="AI146" s="30">
        <v>10</v>
      </c>
      <c r="AJ146" s="30">
        <v>1</v>
      </c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12">
        <v>1015.84</v>
      </c>
    </row>
    <row r="147" spans="1:61" x14ac:dyDescent="0.25">
      <c r="A147" s="5" t="s">
        <v>137</v>
      </c>
      <c r="B147" s="30">
        <v>24</v>
      </c>
      <c r="C147" s="30">
        <v>0</v>
      </c>
      <c r="D147" s="30">
        <v>53</v>
      </c>
      <c r="E147" s="30">
        <v>0</v>
      </c>
      <c r="F147" s="30"/>
      <c r="G147" s="30"/>
      <c r="H147" s="30">
        <v>38</v>
      </c>
      <c r="I147" s="30"/>
      <c r="J147" s="30"/>
      <c r="K147" s="30">
        <v>4</v>
      </c>
      <c r="L147" s="30">
        <v>11</v>
      </c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>
        <v>17</v>
      </c>
      <c r="Z147" s="30">
        <v>0</v>
      </c>
      <c r="AA147" s="30">
        <v>39</v>
      </c>
      <c r="AB147" s="30">
        <v>0</v>
      </c>
      <c r="AC147" s="30"/>
      <c r="AD147" s="30"/>
      <c r="AE147" s="30">
        <v>30</v>
      </c>
      <c r="AF147" s="30"/>
      <c r="AG147" s="30"/>
      <c r="AH147" s="30">
        <v>4</v>
      </c>
      <c r="AI147" s="30">
        <v>5</v>
      </c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12">
        <v>1575.51</v>
      </c>
    </row>
    <row r="148" spans="1:61" x14ac:dyDescent="0.25">
      <c r="A148" s="5" t="s">
        <v>138</v>
      </c>
      <c r="B148" s="30">
        <v>0</v>
      </c>
      <c r="C148" s="30">
        <v>0</v>
      </c>
      <c r="D148" s="30">
        <v>0</v>
      </c>
      <c r="E148" s="30">
        <v>0</v>
      </c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>
        <v>0</v>
      </c>
      <c r="Z148" s="30">
        <v>0</v>
      </c>
      <c r="AA148" s="30">
        <v>0</v>
      </c>
      <c r="AB148" s="30">
        <v>0</v>
      </c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12"/>
    </row>
    <row r="149" spans="1:61" x14ac:dyDescent="0.25">
      <c r="A149" s="5" t="s">
        <v>139</v>
      </c>
      <c r="B149" s="30">
        <v>9</v>
      </c>
      <c r="C149" s="30">
        <v>0</v>
      </c>
      <c r="D149" s="30">
        <v>55</v>
      </c>
      <c r="E149" s="30">
        <v>0</v>
      </c>
      <c r="F149" s="30"/>
      <c r="G149" s="30"/>
      <c r="H149" s="30">
        <v>55</v>
      </c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>
        <v>8</v>
      </c>
      <c r="Z149" s="30">
        <v>0</v>
      </c>
      <c r="AA149" s="30">
        <v>50</v>
      </c>
      <c r="AB149" s="30">
        <v>0</v>
      </c>
      <c r="AC149" s="30"/>
      <c r="AD149" s="30"/>
      <c r="AE149" s="30">
        <v>50</v>
      </c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12">
        <v>899.94</v>
      </c>
    </row>
    <row r="150" spans="1:61" x14ac:dyDescent="0.25">
      <c r="A150" s="5" t="s">
        <v>140</v>
      </c>
      <c r="B150" s="30">
        <v>5</v>
      </c>
      <c r="C150" s="30">
        <v>0</v>
      </c>
      <c r="D150" s="30">
        <v>89</v>
      </c>
      <c r="E150" s="30">
        <v>0</v>
      </c>
      <c r="F150" s="30"/>
      <c r="G150" s="30"/>
      <c r="H150" s="30">
        <v>89</v>
      </c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>
        <v>3</v>
      </c>
      <c r="Z150" s="30">
        <v>0</v>
      </c>
      <c r="AA150" s="30">
        <v>66</v>
      </c>
      <c r="AB150" s="30">
        <v>0</v>
      </c>
      <c r="AC150" s="30"/>
      <c r="AD150" s="30"/>
      <c r="AE150" s="30">
        <v>66</v>
      </c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12">
        <v>234.42</v>
      </c>
    </row>
    <row r="151" spans="1:61" x14ac:dyDescent="0.25">
      <c r="A151" s="5" t="s">
        <v>141</v>
      </c>
      <c r="B151" s="30">
        <v>8</v>
      </c>
      <c r="C151" s="30">
        <v>0</v>
      </c>
      <c r="D151" s="30">
        <v>22</v>
      </c>
      <c r="E151" s="30">
        <v>0</v>
      </c>
      <c r="F151" s="30"/>
      <c r="G151" s="30"/>
      <c r="H151" s="30">
        <v>20</v>
      </c>
      <c r="I151" s="30"/>
      <c r="J151" s="30"/>
      <c r="K151" s="30"/>
      <c r="L151" s="30"/>
      <c r="M151" s="30"/>
      <c r="N151" s="30"/>
      <c r="O151" s="30"/>
      <c r="P151" s="30"/>
      <c r="Q151" s="30"/>
      <c r="R151" s="30">
        <v>1</v>
      </c>
      <c r="S151" s="30"/>
      <c r="T151" s="30"/>
      <c r="U151" s="30"/>
      <c r="V151" s="30">
        <v>1</v>
      </c>
      <c r="W151" s="30"/>
      <c r="X151" s="30"/>
      <c r="Y151" s="30">
        <v>7</v>
      </c>
      <c r="Z151" s="30">
        <v>0</v>
      </c>
      <c r="AA151" s="30">
        <v>21</v>
      </c>
      <c r="AB151" s="30">
        <v>0</v>
      </c>
      <c r="AC151" s="30"/>
      <c r="AD151" s="30"/>
      <c r="AE151" s="30">
        <v>20</v>
      </c>
      <c r="AF151" s="30"/>
      <c r="AG151" s="30"/>
      <c r="AH151" s="30"/>
      <c r="AI151" s="30"/>
      <c r="AJ151" s="30"/>
      <c r="AK151" s="30"/>
      <c r="AL151" s="30"/>
      <c r="AM151" s="30"/>
      <c r="AN151" s="30"/>
      <c r="AO151" s="30">
        <v>1</v>
      </c>
      <c r="AP151" s="30"/>
      <c r="AQ151" s="30"/>
      <c r="AR151" s="30"/>
      <c r="AS151" s="30"/>
      <c r="AT151" s="30"/>
      <c r="AU151" s="30"/>
      <c r="AV151" s="12">
        <v>2077.3200000000002</v>
      </c>
    </row>
    <row r="152" spans="1:61" x14ac:dyDescent="0.25">
      <c r="A152" s="5" t="s">
        <v>225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</row>
    <row r="153" spans="1:61" x14ac:dyDescent="0.25">
      <c r="A153" s="5" t="s">
        <v>226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</row>
    <row r="154" spans="1:61" s="2" customFormat="1" x14ac:dyDescent="0.25">
      <c r="A154" s="4" t="s">
        <v>142</v>
      </c>
      <c r="B154" s="28">
        <f>SUM(B155:B156)</f>
        <v>30</v>
      </c>
      <c r="C154" s="28">
        <f t="shared" ref="C154:AV154" si="14">SUM(C155:C156)</f>
        <v>3</v>
      </c>
      <c r="D154" s="28">
        <f t="shared" si="14"/>
        <v>165</v>
      </c>
      <c r="E154" s="28">
        <f>SUM(E155:E156)</f>
        <v>23</v>
      </c>
      <c r="F154" s="28">
        <f t="shared" si="14"/>
        <v>0</v>
      </c>
      <c r="G154" s="28">
        <f t="shared" si="14"/>
        <v>0</v>
      </c>
      <c r="H154" s="28">
        <f t="shared" si="14"/>
        <v>74</v>
      </c>
      <c r="I154" s="28">
        <f t="shared" si="14"/>
        <v>0</v>
      </c>
      <c r="J154" s="28">
        <f t="shared" si="14"/>
        <v>0</v>
      </c>
      <c r="K154" s="28">
        <f t="shared" si="14"/>
        <v>0</v>
      </c>
      <c r="L154" s="28">
        <f t="shared" si="14"/>
        <v>3</v>
      </c>
      <c r="M154" s="28">
        <f t="shared" si="14"/>
        <v>12</v>
      </c>
      <c r="N154" s="28">
        <f t="shared" si="14"/>
        <v>0</v>
      </c>
      <c r="O154" s="28">
        <f t="shared" si="14"/>
        <v>0</v>
      </c>
      <c r="P154" s="28">
        <f t="shared" si="14"/>
        <v>0</v>
      </c>
      <c r="Q154" s="28">
        <f t="shared" si="14"/>
        <v>0</v>
      </c>
      <c r="R154" s="28">
        <f t="shared" si="14"/>
        <v>0</v>
      </c>
      <c r="S154" s="28">
        <f t="shared" si="14"/>
        <v>0</v>
      </c>
      <c r="T154" s="28">
        <f t="shared" si="14"/>
        <v>0</v>
      </c>
      <c r="U154" s="28">
        <f t="shared" si="14"/>
        <v>2</v>
      </c>
      <c r="V154" s="28">
        <f t="shared" si="14"/>
        <v>51</v>
      </c>
      <c r="W154" s="28">
        <f t="shared" si="14"/>
        <v>0</v>
      </c>
      <c r="X154" s="28">
        <f t="shared" si="14"/>
        <v>0</v>
      </c>
      <c r="Y154" s="28">
        <f t="shared" si="14"/>
        <v>13</v>
      </c>
      <c r="Z154" s="28">
        <f t="shared" si="14"/>
        <v>1</v>
      </c>
      <c r="AA154" s="28">
        <f t="shared" si="14"/>
        <v>90</v>
      </c>
      <c r="AB154" s="28">
        <f>SUM(AB155:AB156)</f>
        <v>10</v>
      </c>
      <c r="AC154" s="28">
        <f t="shared" si="14"/>
        <v>0</v>
      </c>
      <c r="AD154" s="28">
        <f t="shared" si="14"/>
        <v>0</v>
      </c>
      <c r="AE154" s="28">
        <f t="shared" si="14"/>
        <v>42</v>
      </c>
      <c r="AF154" s="28">
        <f t="shared" si="14"/>
        <v>0</v>
      </c>
      <c r="AG154" s="28">
        <f t="shared" si="14"/>
        <v>0</v>
      </c>
      <c r="AH154" s="28">
        <f t="shared" si="14"/>
        <v>0</v>
      </c>
      <c r="AI154" s="28">
        <f t="shared" si="14"/>
        <v>1</v>
      </c>
      <c r="AJ154" s="28">
        <f t="shared" si="14"/>
        <v>5</v>
      </c>
      <c r="AK154" s="28">
        <f t="shared" si="14"/>
        <v>0</v>
      </c>
      <c r="AL154" s="28">
        <f t="shared" si="14"/>
        <v>0</v>
      </c>
      <c r="AM154" s="28">
        <f t="shared" si="14"/>
        <v>0</v>
      </c>
      <c r="AN154" s="28">
        <f t="shared" si="14"/>
        <v>0</v>
      </c>
      <c r="AO154" s="28">
        <f t="shared" si="14"/>
        <v>0</v>
      </c>
      <c r="AP154" s="28">
        <f t="shared" si="14"/>
        <v>0</v>
      </c>
      <c r="AQ154" s="28">
        <f t="shared" si="14"/>
        <v>0</v>
      </c>
      <c r="AR154" s="28">
        <f t="shared" si="14"/>
        <v>0</v>
      </c>
      <c r="AS154" s="28">
        <f t="shared" si="14"/>
        <v>32</v>
      </c>
      <c r="AT154" s="28">
        <f t="shared" si="14"/>
        <v>0</v>
      </c>
      <c r="AU154" s="28">
        <f t="shared" si="14"/>
        <v>0</v>
      </c>
      <c r="AV154" s="11">
        <f t="shared" si="14"/>
        <v>1186.3</v>
      </c>
    </row>
    <row r="155" spans="1:61" x14ac:dyDescent="0.25">
      <c r="A155" s="5" t="s">
        <v>143</v>
      </c>
      <c r="B155" s="30">
        <v>30</v>
      </c>
      <c r="C155" s="30">
        <v>3</v>
      </c>
      <c r="D155" s="30">
        <v>165</v>
      </c>
      <c r="E155" s="30">
        <v>23</v>
      </c>
      <c r="F155" s="30"/>
      <c r="G155" s="30"/>
      <c r="H155" s="30">
        <v>74</v>
      </c>
      <c r="I155" s="30"/>
      <c r="J155" s="30"/>
      <c r="K155" s="30"/>
      <c r="L155" s="30">
        <v>3</v>
      </c>
      <c r="M155" s="30">
        <v>12</v>
      </c>
      <c r="N155" s="30"/>
      <c r="O155" s="30"/>
      <c r="P155" s="30"/>
      <c r="Q155" s="30"/>
      <c r="R155" s="30"/>
      <c r="S155" s="30"/>
      <c r="T155" s="30"/>
      <c r="U155" s="30">
        <v>2</v>
      </c>
      <c r="V155" s="30">
        <v>51</v>
      </c>
      <c r="W155" s="30"/>
      <c r="X155" s="30"/>
      <c r="Y155" s="30">
        <v>13</v>
      </c>
      <c r="Z155" s="30">
        <v>1</v>
      </c>
      <c r="AA155" s="30">
        <v>90</v>
      </c>
      <c r="AB155" s="30">
        <v>10</v>
      </c>
      <c r="AC155" s="30"/>
      <c r="AD155" s="30"/>
      <c r="AE155" s="30">
        <v>42</v>
      </c>
      <c r="AF155" s="30"/>
      <c r="AG155" s="30"/>
      <c r="AH155" s="30"/>
      <c r="AI155" s="30">
        <v>1</v>
      </c>
      <c r="AJ155" s="30">
        <v>5</v>
      </c>
      <c r="AK155" s="30"/>
      <c r="AL155" s="30"/>
      <c r="AM155" s="30"/>
      <c r="AN155" s="30"/>
      <c r="AO155" s="30"/>
      <c r="AP155" s="30"/>
      <c r="AQ155" s="30"/>
      <c r="AR155" s="30"/>
      <c r="AS155" s="30">
        <v>32</v>
      </c>
      <c r="AT155" s="30"/>
      <c r="AU155" s="30"/>
      <c r="AV155" s="12">
        <v>1186.3</v>
      </c>
    </row>
    <row r="156" spans="1:61" x14ac:dyDescent="0.25">
      <c r="A156" s="5" t="s">
        <v>144</v>
      </c>
      <c r="B156" s="30">
        <v>0</v>
      </c>
      <c r="C156" s="30">
        <v>0</v>
      </c>
      <c r="D156" s="30">
        <v>0</v>
      </c>
      <c r="E156" s="30">
        <v>0</v>
      </c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>
        <v>0</v>
      </c>
      <c r="Z156" s="30">
        <v>0</v>
      </c>
      <c r="AA156" s="30">
        <v>0</v>
      </c>
      <c r="AB156" s="30">
        <v>0</v>
      </c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12"/>
    </row>
    <row r="157" spans="1:61" s="2" customFormat="1" x14ac:dyDescent="0.25">
      <c r="A157" s="4" t="s">
        <v>145</v>
      </c>
      <c r="B157" s="28">
        <f>B158+B165+B166+B167+B168+B169</f>
        <v>115</v>
      </c>
      <c r="C157" s="28">
        <f t="shared" ref="C157:AU157" si="15">C158+C165+C166+C167+C168+C169</f>
        <v>53</v>
      </c>
      <c r="D157" s="28">
        <f t="shared" si="15"/>
        <v>421</v>
      </c>
      <c r="E157" s="28">
        <f>E158+E165+E166+E167+E168+E169</f>
        <v>281</v>
      </c>
      <c r="F157" s="28">
        <f t="shared" si="15"/>
        <v>0</v>
      </c>
      <c r="G157" s="28">
        <f t="shared" si="15"/>
        <v>0</v>
      </c>
      <c r="H157" s="28">
        <f t="shared" si="15"/>
        <v>4</v>
      </c>
      <c r="I157" s="28">
        <f t="shared" si="15"/>
        <v>0</v>
      </c>
      <c r="J157" s="28">
        <f t="shared" si="15"/>
        <v>0</v>
      </c>
      <c r="K157" s="28">
        <f t="shared" si="15"/>
        <v>0</v>
      </c>
      <c r="L157" s="28">
        <f t="shared" si="15"/>
        <v>0</v>
      </c>
      <c r="M157" s="28">
        <f t="shared" si="15"/>
        <v>0</v>
      </c>
      <c r="N157" s="28">
        <f t="shared" si="15"/>
        <v>0</v>
      </c>
      <c r="O157" s="28">
        <f t="shared" si="15"/>
        <v>0</v>
      </c>
      <c r="P157" s="28">
        <f t="shared" si="15"/>
        <v>0</v>
      </c>
      <c r="Q157" s="28">
        <f t="shared" si="15"/>
        <v>0</v>
      </c>
      <c r="R157" s="28">
        <f t="shared" si="15"/>
        <v>0</v>
      </c>
      <c r="S157" s="28">
        <f t="shared" si="15"/>
        <v>0</v>
      </c>
      <c r="T157" s="28">
        <f t="shared" si="15"/>
        <v>0</v>
      </c>
      <c r="U157" s="28">
        <f t="shared" si="15"/>
        <v>15</v>
      </c>
      <c r="V157" s="28">
        <f t="shared" si="15"/>
        <v>100</v>
      </c>
      <c r="W157" s="28">
        <f t="shared" si="15"/>
        <v>0</v>
      </c>
      <c r="X157" s="28">
        <f t="shared" si="15"/>
        <v>21</v>
      </c>
      <c r="Y157" s="28">
        <f t="shared" si="15"/>
        <v>62</v>
      </c>
      <c r="Z157" s="28">
        <f t="shared" si="15"/>
        <v>35</v>
      </c>
      <c r="AA157" s="28">
        <f t="shared" si="15"/>
        <v>232</v>
      </c>
      <c r="AB157" s="28">
        <f>AB158+AB165+AB166+AB167+AB168+AB169</f>
        <v>175</v>
      </c>
      <c r="AC157" s="28">
        <f t="shared" si="15"/>
        <v>0</v>
      </c>
      <c r="AD157" s="28">
        <f t="shared" si="15"/>
        <v>0</v>
      </c>
      <c r="AE157" s="28">
        <f t="shared" si="15"/>
        <v>4</v>
      </c>
      <c r="AF157" s="28">
        <f t="shared" si="15"/>
        <v>0</v>
      </c>
      <c r="AG157" s="28">
        <f t="shared" si="15"/>
        <v>0</v>
      </c>
      <c r="AH157" s="28">
        <f t="shared" si="15"/>
        <v>0</v>
      </c>
      <c r="AI157" s="28">
        <f t="shared" si="15"/>
        <v>0</v>
      </c>
      <c r="AJ157" s="28">
        <f t="shared" si="15"/>
        <v>0</v>
      </c>
      <c r="AK157" s="28">
        <f t="shared" si="15"/>
        <v>0</v>
      </c>
      <c r="AL157" s="28">
        <f t="shared" si="15"/>
        <v>0</v>
      </c>
      <c r="AM157" s="28">
        <f t="shared" si="15"/>
        <v>0</v>
      </c>
      <c r="AN157" s="28">
        <f t="shared" si="15"/>
        <v>0</v>
      </c>
      <c r="AO157" s="28">
        <f t="shared" si="15"/>
        <v>0</v>
      </c>
      <c r="AP157" s="28">
        <f t="shared" si="15"/>
        <v>0</v>
      </c>
      <c r="AQ157" s="28">
        <f t="shared" si="15"/>
        <v>0</v>
      </c>
      <c r="AR157" s="28">
        <f t="shared" si="15"/>
        <v>8</v>
      </c>
      <c r="AS157" s="28">
        <f t="shared" si="15"/>
        <v>42</v>
      </c>
      <c r="AT157" s="28">
        <f t="shared" si="15"/>
        <v>0</v>
      </c>
      <c r="AU157" s="28">
        <f t="shared" si="15"/>
        <v>3</v>
      </c>
      <c r="AV157" s="11">
        <v>1071.5</v>
      </c>
    </row>
    <row r="158" spans="1:61" s="1" customFormat="1" x14ac:dyDescent="0.25">
      <c r="A158" s="7" t="s">
        <v>146</v>
      </c>
      <c r="B158" s="31">
        <f>SUM(B159:B164)</f>
        <v>92</v>
      </c>
      <c r="C158" s="31">
        <f t="shared" ref="C158:AU158" si="16">SUM(C159:C164)</f>
        <v>45</v>
      </c>
      <c r="D158" s="31">
        <f t="shared" si="16"/>
        <v>332</v>
      </c>
      <c r="E158" s="31">
        <f>SUM(E159:E164)</f>
        <v>234</v>
      </c>
      <c r="F158" s="31">
        <f t="shared" si="16"/>
        <v>0</v>
      </c>
      <c r="G158" s="31">
        <f t="shared" si="16"/>
        <v>0</v>
      </c>
      <c r="H158" s="31">
        <f t="shared" si="16"/>
        <v>4</v>
      </c>
      <c r="I158" s="31">
        <f t="shared" si="16"/>
        <v>0</v>
      </c>
      <c r="J158" s="31">
        <f t="shared" si="16"/>
        <v>0</v>
      </c>
      <c r="K158" s="31">
        <f t="shared" si="16"/>
        <v>0</v>
      </c>
      <c r="L158" s="31">
        <f t="shared" si="16"/>
        <v>0</v>
      </c>
      <c r="M158" s="31">
        <f t="shared" si="16"/>
        <v>0</v>
      </c>
      <c r="N158" s="31">
        <f t="shared" si="16"/>
        <v>0</v>
      </c>
      <c r="O158" s="31">
        <f t="shared" si="16"/>
        <v>0</v>
      </c>
      <c r="P158" s="31">
        <f t="shared" si="16"/>
        <v>0</v>
      </c>
      <c r="Q158" s="31">
        <f t="shared" si="16"/>
        <v>0</v>
      </c>
      <c r="R158" s="31">
        <f t="shared" si="16"/>
        <v>0</v>
      </c>
      <c r="S158" s="31">
        <f t="shared" si="16"/>
        <v>0</v>
      </c>
      <c r="T158" s="31">
        <f t="shared" si="16"/>
        <v>0</v>
      </c>
      <c r="U158" s="31">
        <f t="shared" si="16"/>
        <v>11</v>
      </c>
      <c r="V158" s="31">
        <f t="shared" si="16"/>
        <v>67</v>
      </c>
      <c r="W158" s="31">
        <f t="shared" si="16"/>
        <v>0</v>
      </c>
      <c r="X158" s="31">
        <f t="shared" si="16"/>
        <v>16</v>
      </c>
      <c r="Y158" s="31">
        <f t="shared" si="16"/>
        <v>47</v>
      </c>
      <c r="Z158" s="31">
        <f t="shared" si="16"/>
        <v>27</v>
      </c>
      <c r="AA158" s="31">
        <f t="shared" si="16"/>
        <v>165</v>
      </c>
      <c r="AB158" s="31">
        <f>SUM(AB159:AB164)</f>
        <v>128</v>
      </c>
      <c r="AC158" s="31">
        <f t="shared" si="16"/>
        <v>0</v>
      </c>
      <c r="AD158" s="31">
        <f t="shared" si="16"/>
        <v>0</v>
      </c>
      <c r="AE158" s="31">
        <f t="shared" si="16"/>
        <v>4</v>
      </c>
      <c r="AF158" s="31">
        <f t="shared" si="16"/>
        <v>0</v>
      </c>
      <c r="AG158" s="31">
        <f t="shared" si="16"/>
        <v>0</v>
      </c>
      <c r="AH158" s="31">
        <f t="shared" si="16"/>
        <v>0</v>
      </c>
      <c r="AI158" s="31">
        <f t="shared" si="16"/>
        <v>0</v>
      </c>
      <c r="AJ158" s="31">
        <f t="shared" si="16"/>
        <v>0</v>
      </c>
      <c r="AK158" s="31">
        <f t="shared" si="16"/>
        <v>0</v>
      </c>
      <c r="AL158" s="31">
        <f t="shared" si="16"/>
        <v>0</v>
      </c>
      <c r="AM158" s="31">
        <f t="shared" si="16"/>
        <v>0</v>
      </c>
      <c r="AN158" s="31">
        <f t="shared" si="16"/>
        <v>0</v>
      </c>
      <c r="AO158" s="31">
        <f t="shared" si="16"/>
        <v>0</v>
      </c>
      <c r="AP158" s="31">
        <f t="shared" si="16"/>
        <v>0</v>
      </c>
      <c r="AQ158" s="31">
        <f t="shared" si="16"/>
        <v>0</v>
      </c>
      <c r="AR158" s="31">
        <f t="shared" si="16"/>
        <v>5</v>
      </c>
      <c r="AS158" s="31">
        <f t="shared" si="16"/>
        <v>25</v>
      </c>
      <c r="AT158" s="31">
        <f t="shared" si="16"/>
        <v>0</v>
      </c>
      <c r="AU158" s="31">
        <f t="shared" si="16"/>
        <v>3</v>
      </c>
      <c r="AV158" s="13">
        <v>795.58</v>
      </c>
    </row>
    <row r="159" spans="1:61" x14ac:dyDescent="0.25">
      <c r="A159" s="6" t="s">
        <v>147</v>
      </c>
      <c r="B159" s="30">
        <v>35</v>
      </c>
      <c r="C159" s="30">
        <v>20</v>
      </c>
      <c r="D159" s="30">
        <v>135</v>
      </c>
      <c r="E159" s="30">
        <v>96</v>
      </c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>
        <v>10</v>
      </c>
      <c r="V159" s="30">
        <v>28</v>
      </c>
      <c r="W159" s="30"/>
      <c r="X159" s="30">
        <v>1</v>
      </c>
      <c r="Y159" s="30">
        <v>19</v>
      </c>
      <c r="Z159" s="30">
        <v>13</v>
      </c>
      <c r="AA159" s="30">
        <v>75</v>
      </c>
      <c r="AB159" s="30">
        <v>61</v>
      </c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>
        <v>5</v>
      </c>
      <c r="AS159" s="30">
        <v>9</v>
      </c>
      <c r="AT159" s="30"/>
      <c r="AU159" s="30"/>
      <c r="AV159" s="12">
        <v>927.25</v>
      </c>
    </row>
    <row r="160" spans="1:61" x14ac:dyDescent="0.25">
      <c r="A160" s="6" t="s">
        <v>227</v>
      </c>
      <c r="B160" s="30">
        <v>13</v>
      </c>
      <c r="C160" s="30">
        <v>7</v>
      </c>
      <c r="D160" s="30">
        <v>50</v>
      </c>
      <c r="E160" s="30">
        <v>39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>
        <v>1</v>
      </c>
      <c r="V160" s="30">
        <v>6</v>
      </c>
      <c r="W160" s="30"/>
      <c r="X160" s="30">
        <v>4</v>
      </c>
      <c r="Y160" s="30">
        <v>8</v>
      </c>
      <c r="Z160" s="30">
        <v>5</v>
      </c>
      <c r="AA160" s="30">
        <v>29</v>
      </c>
      <c r="AB160" s="30">
        <v>27</v>
      </c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>
        <v>2</v>
      </c>
      <c r="AT160" s="30"/>
      <c r="AU160" s="30"/>
      <c r="AV160" s="12">
        <v>758.62</v>
      </c>
    </row>
    <row r="161" spans="1:48" x14ac:dyDescent="0.25">
      <c r="A161" s="6" t="s">
        <v>148</v>
      </c>
      <c r="B161" s="30">
        <v>3</v>
      </c>
      <c r="C161" s="30">
        <v>0</v>
      </c>
      <c r="D161" s="30">
        <v>7</v>
      </c>
      <c r="E161" s="30">
        <v>0</v>
      </c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>
        <v>7</v>
      </c>
      <c r="W161" s="30"/>
      <c r="X161" s="30"/>
      <c r="Y161" s="30">
        <v>1</v>
      </c>
      <c r="Z161" s="30">
        <v>0</v>
      </c>
      <c r="AA161" s="30">
        <v>1</v>
      </c>
      <c r="AB161" s="30">
        <v>0</v>
      </c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>
        <v>1</v>
      </c>
      <c r="AT161" s="30"/>
      <c r="AU161" s="30"/>
      <c r="AV161" s="12">
        <v>1360</v>
      </c>
    </row>
    <row r="162" spans="1:48" x14ac:dyDescent="0.25">
      <c r="A162" s="6" t="s">
        <v>149</v>
      </c>
      <c r="B162" s="30">
        <v>8</v>
      </c>
      <c r="C162" s="30">
        <v>5</v>
      </c>
      <c r="D162" s="30">
        <v>31</v>
      </c>
      <c r="E162" s="30">
        <v>27</v>
      </c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>
        <v>4</v>
      </c>
      <c r="W162" s="30"/>
      <c r="X162" s="30"/>
      <c r="Y162" s="30">
        <v>0</v>
      </c>
      <c r="Z162" s="30">
        <v>0</v>
      </c>
      <c r="AA162" s="30">
        <v>0</v>
      </c>
      <c r="AB162" s="30">
        <v>0</v>
      </c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12"/>
    </row>
    <row r="163" spans="1:48" x14ac:dyDescent="0.25">
      <c r="A163" s="6" t="s">
        <v>150</v>
      </c>
      <c r="B163" s="30">
        <v>7</v>
      </c>
      <c r="C163" s="30">
        <v>5</v>
      </c>
      <c r="D163" s="30">
        <v>49</v>
      </c>
      <c r="E163" s="30">
        <v>47</v>
      </c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>
        <v>2</v>
      </c>
      <c r="W163" s="30"/>
      <c r="X163" s="30"/>
      <c r="Y163" s="30">
        <v>2</v>
      </c>
      <c r="Z163" s="30">
        <v>2</v>
      </c>
      <c r="AA163" s="30">
        <v>16</v>
      </c>
      <c r="AB163" s="30">
        <v>16</v>
      </c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12">
        <v>112</v>
      </c>
    </row>
    <row r="164" spans="1:48" x14ac:dyDescent="0.25">
      <c r="A164" s="6" t="s">
        <v>151</v>
      </c>
      <c r="B164" s="30">
        <v>26</v>
      </c>
      <c r="C164" s="30">
        <v>8</v>
      </c>
      <c r="D164" s="30">
        <v>60</v>
      </c>
      <c r="E164" s="30">
        <v>25</v>
      </c>
      <c r="F164" s="30"/>
      <c r="G164" s="30"/>
      <c r="H164" s="30">
        <v>4</v>
      </c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>
        <v>20</v>
      </c>
      <c r="W164" s="30"/>
      <c r="X164" s="30">
        <v>11</v>
      </c>
      <c r="Y164" s="30">
        <v>17</v>
      </c>
      <c r="Z164" s="30">
        <v>7</v>
      </c>
      <c r="AA164" s="30">
        <v>44</v>
      </c>
      <c r="AB164" s="30">
        <v>24</v>
      </c>
      <c r="AC164" s="30"/>
      <c r="AD164" s="30"/>
      <c r="AE164" s="30">
        <v>4</v>
      </c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>
        <v>13</v>
      </c>
      <c r="AT164" s="30"/>
      <c r="AU164" s="30">
        <v>3</v>
      </c>
      <c r="AV164" s="12">
        <v>815.73</v>
      </c>
    </row>
    <row r="165" spans="1:48" x14ac:dyDescent="0.25">
      <c r="A165" s="5" t="s">
        <v>152</v>
      </c>
      <c r="B165" s="30">
        <v>6</v>
      </c>
      <c r="C165" s="30">
        <v>4</v>
      </c>
      <c r="D165" s="30">
        <v>10</v>
      </c>
      <c r="E165" s="30">
        <v>7</v>
      </c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>
        <v>2</v>
      </c>
      <c r="V165" s="30">
        <v>1</v>
      </c>
      <c r="W165" s="30"/>
      <c r="X165" s="30"/>
      <c r="Y165" s="30">
        <v>6</v>
      </c>
      <c r="Z165" s="30">
        <v>4</v>
      </c>
      <c r="AA165" s="30">
        <v>10</v>
      </c>
      <c r="AB165" s="30">
        <v>7</v>
      </c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>
        <v>2</v>
      </c>
      <c r="AS165" s="30">
        <v>1</v>
      </c>
      <c r="AT165" s="30"/>
      <c r="AU165" s="30"/>
      <c r="AV165" s="12">
        <v>2636</v>
      </c>
    </row>
    <row r="166" spans="1:48" x14ac:dyDescent="0.25">
      <c r="A166" s="5" t="s">
        <v>153</v>
      </c>
      <c r="B166" s="30">
        <v>13</v>
      </c>
      <c r="C166" s="30">
        <v>3</v>
      </c>
      <c r="D166" s="30">
        <v>25</v>
      </c>
      <c r="E166" s="30">
        <v>5</v>
      </c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>
        <v>1</v>
      </c>
      <c r="V166" s="30">
        <v>14</v>
      </c>
      <c r="W166" s="30"/>
      <c r="X166" s="30">
        <v>5</v>
      </c>
      <c r="Y166" s="30">
        <v>6</v>
      </c>
      <c r="Z166" s="30">
        <v>3</v>
      </c>
      <c r="AA166" s="30">
        <v>8</v>
      </c>
      <c r="AB166" s="30">
        <v>5</v>
      </c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>
        <v>3</v>
      </c>
      <c r="AT166" s="30"/>
      <c r="AU166" s="30"/>
      <c r="AV166" s="12">
        <v>2730</v>
      </c>
    </row>
    <row r="167" spans="1:48" x14ac:dyDescent="0.25">
      <c r="A167" s="5" t="s">
        <v>154</v>
      </c>
      <c r="B167" s="30">
        <v>2</v>
      </c>
      <c r="C167" s="30">
        <v>0</v>
      </c>
      <c r="D167" s="30">
        <v>14</v>
      </c>
      <c r="E167" s="30">
        <v>0</v>
      </c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>
        <v>1</v>
      </c>
      <c r="V167" s="30">
        <v>13</v>
      </c>
      <c r="W167" s="30"/>
      <c r="X167" s="30"/>
      <c r="Y167" s="30">
        <v>2</v>
      </c>
      <c r="Z167" s="30">
        <v>0</v>
      </c>
      <c r="AA167" s="30">
        <v>14</v>
      </c>
      <c r="AB167" s="30">
        <v>0</v>
      </c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>
        <v>1</v>
      </c>
      <c r="AS167" s="30">
        <v>13</v>
      </c>
      <c r="AT167" s="30"/>
      <c r="AU167" s="30"/>
      <c r="AV167" s="12">
        <v>2202.86</v>
      </c>
    </row>
    <row r="168" spans="1:48" x14ac:dyDescent="0.25">
      <c r="A168" s="5" t="s">
        <v>155</v>
      </c>
      <c r="B168" s="30">
        <v>1</v>
      </c>
      <c r="C168" s="30">
        <v>0</v>
      </c>
      <c r="D168" s="30">
        <v>5</v>
      </c>
      <c r="E168" s="30">
        <v>0</v>
      </c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>
        <v>5</v>
      </c>
      <c r="W168" s="30"/>
      <c r="X168" s="30"/>
      <c r="Y168" s="30">
        <v>0</v>
      </c>
      <c r="Z168" s="30">
        <v>0</v>
      </c>
      <c r="AA168" s="30">
        <v>0</v>
      </c>
      <c r="AB168" s="30">
        <v>0</v>
      </c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12"/>
    </row>
    <row r="169" spans="1:48" x14ac:dyDescent="0.25">
      <c r="A169" s="5" t="s">
        <v>156</v>
      </c>
      <c r="B169" s="30">
        <v>1</v>
      </c>
      <c r="C169" s="30">
        <v>1</v>
      </c>
      <c r="D169" s="30">
        <v>35</v>
      </c>
      <c r="E169" s="30">
        <v>35</v>
      </c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>
        <v>1</v>
      </c>
      <c r="Z169" s="30">
        <v>1</v>
      </c>
      <c r="AA169" s="30">
        <v>35</v>
      </c>
      <c r="AB169" s="30">
        <v>35</v>
      </c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12">
        <v>1096</v>
      </c>
    </row>
    <row r="170" spans="1:48" s="2" customFormat="1" x14ac:dyDescent="0.25">
      <c r="A170" s="4" t="s">
        <v>157</v>
      </c>
      <c r="B170" s="28">
        <f>SUM(B171:B181)</f>
        <v>24</v>
      </c>
      <c r="C170" s="28">
        <f t="shared" ref="C170:AU170" si="17">SUM(C171:C181)</f>
        <v>6</v>
      </c>
      <c r="D170" s="28">
        <f t="shared" si="17"/>
        <v>49</v>
      </c>
      <c r="E170" s="28">
        <f>SUM(E171:E181)</f>
        <v>19</v>
      </c>
      <c r="F170" s="28">
        <f t="shared" si="17"/>
        <v>0</v>
      </c>
      <c r="G170" s="28">
        <f t="shared" si="17"/>
        <v>0</v>
      </c>
      <c r="H170" s="28">
        <f t="shared" si="17"/>
        <v>1</v>
      </c>
      <c r="I170" s="28">
        <f t="shared" si="17"/>
        <v>0</v>
      </c>
      <c r="J170" s="28">
        <f t="shared" si="17"/>
        <v>0</v>
      </c>
      <c r="K170" s="28">
        <f t="shared" si="17"/>
        <v>0</v>
      </c>
      <c r="L170" s="28">
        <f t="shared" si="17"/>
        <v>2</v>
      </c>
      <c r="M170" s="28">
        <f t="shared" si="17"/>
        <v>0</v>
      </c>
      <c r="N170" s="28">
        <f t="shared" si="17"/>
        <v>0</v>
      </c>
      <c r="O170" s="28">
        <f t="shared" si="17"/>
        <v>0</v>
      </c>
      <c r="P170" s="28">
        <f t="shared" si="17"/>
        <v>0</v>
      </c>
      <c r="Q170" s="28">
        <f t="shared" si="17"/>
        <v>0</v>
      </c>
      <c r="R170" s="28">
        <f t="shared" si="17"/>
        <v>0</v>
      </c>
      <c r="S170" s="28">
        <f t="shared" si="17"/>
        <v>1</v>
      </c>
      <c r="T170" s="28">
        <f t="shared" si="17"/>
        <v>0</v>
      </c>
      <c r="U170" s="28">
        <f t="shared" si="17"/>
        <v>2</v>
      </c>
      <c r="V170" s="28">
        <f t="shared" si="17"/>
        <v>22</v>
      </c>
      <c r="W170" s="28">
        <f t="shared" si="17"/>
        <v>1</v>
      </c>
      <c r="X170" s="28">
        <f t="shared" si="17"/>
        <v>1</v>
      </c>
      <c r="Y170" s="28">
        <f t="shared" si="17"/>
        <v>10</v>
      </c>
      <c r="Z170" s="28">
        <f t="shared" si="17"/>
        <v>5</v>
      </c>
      <c r="AA170" s="28">
        <f t="shared" si="17"/>
        <v>27</v>
      </c>
      <c r="AB170" s="28">
        <f>SUM(AB171:AB181)</f>
        <v>18</v>
      </c>
      <c r="AC170" s="28">
        <f t="shared" si="17"/>
        <v>0</v>
      </c>
      <c r="AD170" s="28">
        <f t="shared" si="17"/>
        <v>0</v>
      </c>
      <c r="AE170" s="28">
        <f t="shared" si="17"/>
        <v>1</v>
      </c>
      <c r="AF170" s="28">
        <f t="shared" si="17"/>
        <v>0</v>
      </c>
      <c r="AG170" s="28">
        <f t="shared" si="17"/>
        <v>0</v>
      </c>
      <c r="AH170" s="28">
        <f t="shared" si="17"/>
        <v>0</v>
      </c>
      <c r="AI170" s="28">
        <f t="shared" si="17"/>
        <v>0</v>
      </c>
      <c r="AJ170" s="28">
        <f t="shared" si="17"/>
        <v>0</v>
      </c>
      <c r="AK170" s="28">
        <f t="shared" si="17"/>
        <v>0</v>
      </c>
      <c r="AL170" s="28">
        <f t="shared" si="17"/>
        <v>0</v>
      </c>
      <c r="AM170" s="28">
        <f t="shared" si="17"/>
        <v>0</v>
      </c>
      <c r="AN170" s="28">
        <f t="shared" si="17"/>
        <v>0</v>
      </c>
      <c r="AO170" s="28">
        <f t="shared" si="17"/>
        <v>0</v>
      </c>
      <c r="AP170" s="28">
        <f t="shared" si="17"/>
        <v>1</v>
      </c>
      <c r="AQ170" s="28">
        <f t="shared" si="17"/>
        <v>0</v>
      </c>
      <c r="AR170" s="28">
        <f t="shared" si="17"/>
        <v>0</v>
      </c>
      <c r="AS170" s="28">
        <f t="shared" si="17"/>
        <v>7</v>
      </c>
      <c r="AT170" s="28">
        <f t="shared" si="17"/>
        <v>0</v>
      </c>
      <c r="AU170" s="28">
        <f t="shared" si="17"/>
        <v>0</v>
      </c>
      <c r="AV170" s="11">
        <v>1162.22</v>
      </c>
    </row>
    <row r="171" spans="1:48" x14ac:dyDescent="0.25">
      <c r="A171" s="5" t="s">
        <v>228</v>
      </c>
      <c r="B171" s="30">
        <v>3</v>
      </c>
      <c r="C171" s="30">
        <v>0</v>
      </c>
      <c r="D171" s="30">
        <v>7</v>
      </c>
      <c r="E171" s="30">
        <v>0</v>
      </c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>
        <v>2</v>
      </c>
      <c r="V171" s="30">
        <v>5</v>
      </c>
      <c r="W171" s="30"/>
      <c r="X171" s="30"/>
      <c r="Y171" s="30">
        <v>0</v>
      </c>
      <c r="Z171" s="30">
        <v>0</v>
      </c>
      <c r="AA171" s="30">
        <v>0</v>
      </c>
      <c r="AB171" s="30">
        <v>0</v>
      </c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12"/>
    </row>
    <row r="172" spans="1:48" x14ac:dyDescent="0.25">
      <c r="A172" s="5" t="s">
        <v>158</v>
      </c>
      <c r="B172" s="30">
        <v>3</v>
      </c>
      <c r="C172" s="30">
        <v>1</v>
      </c>
      <c r="D172" s="30">
        <v>12</v>
      </c>
      <c r="E172" s="30">
        <v>10</v>
      </c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>
        <v>2</v>
      </c>
      <c r="W172" s="30"/>
      <c r="X172" s="30"/>
      <c r="Y172" s="30">
        <v>2</v>
      </c>
      <c r="Z172" s="30">
        <v>1</v>
      </c>
      <c r="AA172" s="30">
        <v>11</v>
      </c>
      <c r="AB172" s="30">
        <v>10</v>
      </c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>
        <v>1</v>
      </c>
      <c r="AT172" s="30"/>
      <c r="AU172" s="30"/>
      <c r="AV172" s="12">
        <v>480</v>
      </c>
    </row>
    <row r="173" spans="1:48" x14ac:dyDescent="0.25">
      <c r="A173" s="5" t="s">
        <v>159</v>
      </c>
      <c r="B173" s="30">
        <v>0</v>
      </c>
      <c r="C173" s="30">
        <v>0</v>
      </c>
      <c r="D173" s="30">
        <v>0</v>
      </c>
      <c r="E173" s="30">
        <v>0</v>
      </c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>
        <v>0</v>
      </c>
      <c r="Z173" s="30">
        <v>0</v>
      </c>
      <c r="AA173" s="30">
        <v>0</v>
      </c>
      <c r="AB173" s="30">
        <v>0</v>
      </c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12"/>
    </row>
    <row r="174" spans="1:48" x14ac:dyDescent="0.25">
      <c r="A174" s="5" t="s">
        <v>160</v>
      </c>
      <c r="B174" s="30">
        <v>0</v>
      </c>
      <c r="C174" s="30">
        <v>0</v>
      </c>
      <c r="D174" s="30">
        <v>0</v>
      </c>
      <c r="E174" s="30">
        <v>0</v>
      </c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>
        <v>0</v>
      </c>
      <c r="Z174" s="30">
        <v>0</v>
      </c>
      <c r="AA174" s="30">
        <v>0</v>
      </c>
      <c r="AB174" s="30">
        <v>0</v>
      </c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12"/>
    </row>
    <row r="175" spans="1:48" x14ac:dyDescent="0.25">
      <c r="A175" s="5" t="s">
        <v>161</v>
      </c>
      <c r="B175" s="30">
        <v>0</v>
      </c>
      <c r="C175" s="30">
        <v>0</v>
      </c>
      <c r="D175" s="30">
        <v>0</v>
      </c>
      <c r="E175" s="30">
        <v>0</v>
      </c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>
        <v>0</v>
      </c>
      <c r="Z175" s="30">
        <v>0</v>
      </c>
      <c r="AA175" s="30">
        <v>0</v>
      </c>
      <c r="AB175" s="30">
        <v>0</v>
      </c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12"/>
    </row>
    <row r="176" spans="1:48" x14ac:dyDescent="0.25">
      <c r="A176" s="5" t="s">
        <v>162</v>
      </c>
      <c r="B176" s="30">
        <v>3</v>
      </c>
      <c r="C176" s="30">
        <v>3</v>
      </c>
      <c r="D176" s="30">
        <v>3</v>
      </c>
      <c r="E176" s="30">
        <v>3</v>
      </c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>
        <v>3</v>
      </c>
      <c r="Z176" s="30">
        <v>3</v>
      </c>
      <c r="AA176" s="30">
        <v>3</v>
      </c>
      <c r="AB176" s="30">
        <v>3</v>
      </c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12">
        <v>2400</v>
      </c>
    </row>
    <row r="177" spans="1:61" x14ac:dyDescent="0.25">
      <c r="A177" s="5" t="s">
        <v>163</v>
      </c>
      <c r="B177" s="30">
        <v>7</v>
      </c>
      <c r="C177" s="30">
        <v>1</v>
      </c>
      <c r="D177" s="30">
        <v>15</v>
      </c>
      <c r="E177" s="30">
        <v>1</v>
      </c>
      <c r="F177" s="30"/>
      <c r="G177" s="30"/>
      <c r="H177" s="30"/>
      <c r="I177" s="30"/>
      <c r="J177" s="30"/>
      <c r="K177" s="30"/>
      <c r="L177" s="30">
        <v>1</v>
      </c>
      <c r="M177" s="30"/>
      <c r="N177" s="30"/>
      <c r="O177" s="30"/>
      <c r="P177" s="30"/>
      <c r="Q177" s="30"/>
      <c r="R177" s="30"/>
      <c r="S177" s="30"/>
      <c r="T177" s="30"/>
      <c r="U177" s="30"/>
      <c r="V177" s="30">
        <v>12</v>
      </c>
      <c r="W177" s="30">
        <v>1</v>
      </c>
      <c r="X177" s="30"/>
      <c r="Y177" s="30">
        <v>1</v>
      </c>
      <c r="Z177" s="30">
        <v>0</v>
      </c>
      <c r="AA177" s="30">
        <v>5</v>
      </c>
      <c r="AB177" s="30">
        <v>0</v>
      </c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>
        <v>5</v>
      </c>
      <c r="AT177" s="30"/>
      <c r="AU177" s="30"/>
      <c r="AV177" s="12">
        <v>1700</v>
      </c>
    </row>
    <row r="178" spans="1:61" x14ac:dyDescent="0.25">
      <c r="A178" s="5" t="s">
        <v>164</v>
      </c>
      <c r="B178" s="30">
        <v>6</v>
      </c>
      <c r="C178" s="30">
        <v>0</v>
      </c>
      <c r="D178" s="30">
        <v>6</v>
      </c>
      <c r="E178" s="30">
        <v>0</v>
      </c>
      <c r="F178" s="30"/>
      <c r="G178" s="30"/>
      <c r="H178" s="30">
        <v>1</v>
      </c>
      <c r="I178" s="30"/>
      <c r="J178" s="30"/>
      <c r="K178" s="30"/>
      <c r="L178" s="30">
        <v>1</v>
      </c>
      <c r="M178" s="30"/>
      <c r="N178" s="30"/>
      <c r="O178" s="30"/>
      <c r="P178" s="30"/>
      <c r="Q178" s="30"/>
      <c r="R178" s="30"/>
      <c r="S178" s="30"/>
      <c r="T178" s="30"/>
      <c r="U178" s="30"/>
      <c r="V178" s="30">
        <v>3</v>
      </c>
      <c r="W178" s="30"/>
      <c r="X178" s="30">
        <v>1</v>
      </c>
      <c r="Y178" s="30">
        <v>2</v>
      </c>
      <c r="Z178" s="30">
        <v>0</v>
      </c>
      <c r="AA178" s="30">
        <v>2</v>
      </c>
      <c r="AB178" s="30">
        <v>0</v>
      </c>
      <c r="AC178" s="30"/>
      <c r="AD178" s="30"/>
      <c r="AE178" s="30">
        <v>1</v>
      </c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>
        <v>1</v>
      </c>
      <c r="AT178" s="30"/>
      <c r="AU178" s="30"/>
      <c r="AV178" s="12">
        <v>2440</v>
      </c>
    </row>
    <row r="179" spans="1:61" x14ac:dyDescent="0.25">
      <c r="A179" s="5" t="s">
        <v>165</v>
      </c>
      <c r="B179" s="30">
        <v>0</v>
      </c>
      <c r="C179" s="30">
        <v>0</v>
      </c>
      <c r="D179" s="30">
        <v>0</v>
      </c>
      <c r="E179" s="30">
        <v>0</v>
      </c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>
        <v>0</v>
      </c>
      <c r="Z179" s="30">
        <v>0</v>
      </c>
      <c r="AA179" s="30">
        <v>0</v>
      </c>
      <c r="AB179" s="30">
        <v>0</v>
      </c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12"/>
    </row>
    <row r="180" spans="1:61" x14ac:dyDescent="0.25">
      <c r="A180" s="5" t="s">
        <v>166</v>
      </c>
      <c r="B180" s="30">
        <v>0</v>
      </c>
      <c r="C180" s="30">
        <v>0</v>
      </c>
      <c r="D180" s="30">
        <v>0</v>
      </c>
      <c r="E180" s="30">
        <v>0</v>
      </c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>
        <v>0</v>
      </c>
      <c r="Z180" s="30">
        <v>0</v>
      </c>
      <c r="AA180" s="30">
        <v>0</v>
      </c>
      <c r="AB180" s="30">
        <v>0</v>
      </c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12"/>
    </row>
    <row r="181" spans="1:61" x14ac:dyDescent="0.25">
      <c r="A181" s="5" t="s">
        <v>167</v>
      </c>
      <c r="B181" s="30">
        <v>2</v>
      </c>
      <c r="C181" s="30">
        <v>1</v>
      </c>
      <c r="D181" s="30">
        <v>6</v>
      </c>
      <c r="E181" s="30">
        <v>5</v>
      </c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>
        <v>1</v>
      </c>
      <c r="T181" s="30"/>
      <c r="U181" s="30"/>
      <c r="V181" s="30"/>
      <c r="W181" s="30"/>
      <c r="X181" s="30"/>
      <c r="Y181" s="30">
        <v>2</v>
      </c>
      <c r="Z181" s="30">
        <v>1</v>
      </c>
      <c r="AA181" s="30">
        <v>6</v>
      </c>
      <c r="AB181" s="30">
        <v>5</v>
      </c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>
        <v>1</v>
      </c>
      <c r="AQ181" s="30"/>
      <c r="AR181" s="30"/>
      <c r="AS181" s="30"/>
      <c r="AT181" s="30"/>
      <c r="AU181" s="30"/>
      <c r="AV181" s="12">
        <v>920</v>
      </c>
    </row>
    <row r="182" spans="1:61" s="2" customFormat="1" x14ac:dyDescent="0.25">
      <c r="A182" s="4" t="s">
        <v>168</v>
      </c>
      <c r="B182" s="28">
        <f>SUM(B183:B188)</f>
        <v>159</v>
      </c>
      <c r="C182" s="28">
        <f t="shared" ref="C182:AU182" si="18">SUM(C183:C188)</f>
        <v>16</v>
      </c>
      <c r="D182" s="28">
        <f t="shared" si="18"/>
        <v>273</v>
      </c>
      <c r="E182" s="28">
        <f>SUM(E183:E188)</f>
        <v>47</v>
      </c>
      <c r="F182" s="28">
        <f t="shared" si="18"/>
        <v>0</v>
      </c>
      <c r="G182" s="28">
        <f t="shared" si="18"/>
        <v>0</v>
      </c>
      <c r="H182" s="28">
        <f t="shared" si="18"/>
        <v>29</v>
      </c>
      <c r="I182" s="28">
        <f t="shared" si="18"/>
        <v>0</v>
      </c>
      <c r="J182" s="28">
        <f t="shared" si="18"/>
        <v>1</v>
      </c>
      <c r="K182" s="28">
        <f t="shared" si="18"/>
        <v>37</v>
      </c>
      <c r="L182" s="28">
        <f t="shared" si="18"/>
        <v>39</v>
      </c>
      <c r="M182" s="28">
        <f t="shared" si="18"/>
        <v>92</v>
      </c>
      <c r="N182" s="28">
        <f t="shared" si="18"/>
        <v>0</v>
      </c>
      <c r="O182" s="28">
        <f t="shared" si="18"/>
        <v>0</v>
      </c>
      <c r="P182" s="28">
        <f t="shared" si="18"/>
        <v>0</v>
      </c>
      <c r="Q182" s="28">
        <f t="shared" si="18"/>
        <v>0</v>
      </c>
      <c r="R182" s="28">
        <f t="shared" si="18"/>
        <v>12</v>
      </c>
      <c r="S182" s="28">
        <f t="shared" si="18"/>
        <v>0</v>
      </c>
      <c r="T182" s="28">
        <f t="shared" si="18"/>
        <v>0</v>
      </c>
      <c r="U182" s="28">
        <f t="shared" si="18"/>
        <v>13</v>
      </c>
      <c r="V182" s="28">
        <f t="shared" si="18"/>
        <v>0</v>
      </c>
      <c r="W182" s="28">
        <f t="shared" si="18"/>
        <v>0</v>
      </c>
      <c r="X182" s="28">
        <f t="shared" si="18"/>
        <v>3</v>
      </c>
      <c r="Y182" s="28">
        <f t="shared" si="18"/>
        <v>108</v>
      </c>
      <c r="Z182" s="28">
        <f t="shared" si="18"/>
        <v>13</v>
      </c>
      <c r="AA182" s="28">
        <f t="shared" si="18"/>
        <v>180</v>
      </c>
      <c r="AB182" s="28">
        <f>SUM(AB183:AB188)</f>
        <v>40</v>
      </c>
      <c r="AC182" s="28">
        <f t="shared" si="18"/>
        <v>0</v>
      </c>
      <c r="AD182" s="28">
        <f t="shared" si="18"/>
        <v>0</v>
      </c>
      <c r="AE182" s="28">
        <f t="shared" si="18"/>
        <v>12</v>
      </c>
      <c r="AF182" s="28">
        <f t="shared" si="18"/>
        <v>0</v>
      </c>
      <c r="AG182" s="28">
        <f t="shared" si="18"/>
        <v>1</v>
      </c>
      <c r="AH182" s="28">
        <f t="shared" si="18"/>
        <v>27</v>
      </c>
      <c r="AI182" s="28">
        <f t="shared" si="18"/>
        <v>26</v>
      </c>
      <c r="AJ182" s="28">
        <f t="shared" si="18"/>
        <v>62</v>
      </c>
      <c r="AK182" s="28">
        <f t="shared" si="18"/>
        <v>0</v>
      </c>
      <c r="AL182" s="28">
        <f t="shared" si="18"/>
        <v>0</v>
      </c>
      <c r="AM182" s="28">
        <f t="shared" si="18"/>
        <v>0</v>
      </c>
      <c r="AN182" s="28">
        <f t="shared" si="18"/>
        <v>0</v>
      </c>
      <c r="AO182" s="28">
        <f t="shared" si="18"/>
        <v>5</v>
      </c>
      <c r="AP182" s="28">
        <f t="shared" si="18"/>
        <v>0</v>
      </c>
      <c r="AQ182" s="28">
        <f t="shared" si="18"/>
        <v>0</v>
      </c>
      <c r="AR182" s="28">
        <f t="shared" si="18"/>
        <v>6</v>
      </c>
      <c r="AS182" s="28">
        <f t="shared" si="18"/>
        <v>0</v>
      </c>
      <c r="AT182" s="28">
        <f t="shared" si="18"/>
        <v>0</v>
      </c>
      <c r="AU182" s="28">
        <f t="shared" si="18"/>
        <v>1</v>
      </c>
      <c r="AV182" s="11">
        <v>2054.34</v>
      </c>
    </row>
    <row r="183" spans="1:61" x14ac:dyDescent="0.25">
      <c r="A183" s="5" t="s">
        <v>169</v>
      </c>
      <c r="B183" s="30">
        <v>5</v>
      </c>
      <c r="C183" s="30">
        <v>1</v>
      </c>
      <c r="D183" s="30">
        <v>12</v>
      </c>
      <c r="E183" s="30">
        <v>3</v>
      </c>
      <c r="F183" s="30"/>
      <c r="G183" s="30"/>
      <c r="H183" s="30">
        <v>4</v>
      </c>
      <c r="I183" s="30"/>
      <c r="J183" s="30"/>
      <c r="K183" s="30">
        <v>5</v>
      </c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>
        <v>1</v>
      </c>
      <c r="Z183" s="30">
        <v>0</v>
      </c>
      <c r="AA183" s="30">
        <v>3</v>
      </c>
      <c r="AB183" s="30">
        <v>0</v>
      </c>
      <c r="AC183" s="30"/>
      <c r="AD183" s="30"/>
      <c r="AE183" s="30"/>
      <c r="AF183" s="30"/>
      <c r="AG183" s="30"/>
      <c r="AH183" s="30">
        <v>3</v>
      </c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12">
        <v>1390</v>
      </c>
    </row>
    <row r="184" spans="1:61" x14ac:dyDescent="0.25">
      <c r="A184" s="5" t="s">
        <v>170</v>
      </c>
      <c r="B184" s="30">
        <v>9</v>
      </c>
      <c r="C184" s="30">
        <v>2</v>
      </c>
      <c r="D184" s="30">
        <v>12</v>
      </c>
      <c r="E184" s="30">
        <v>3</v>
      </c>
      <c r="F184" s="30"/>
      <c r="G184" s="30"/>
      <c r="H184" s="30">
        <v>3</v>
      </c>
      <c r="I184" s="30"/>
      <c r="J184" s="30"/>
      <c r="K184" s="30">
        <v>1</v>
      </c>
      <c r="L184" s="30"/>
      <c r="M184" s="30">
        <v>4</v>
      </c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>
        <v>1</v>
      </c>
      <c r="Y184" s="30">
        <v>7</v>
      </c>
      <c r="Z184" s="30">
        <v>2</v>
      </c>
      <c r="AA184" s="30">
        <v>8</v>
      </c>
      <c r="AB184" s="30">
        <v>3</v>
      </c>
      <c r="AC184" s="30"/>
      <c r="AD184" s="30"/>
      <c r="AE184" s="30"/>
      <c r="AF184" s="30"/>
      <c r="AG184" s="30"/>
      <c r="AH184" s="30"/>
      <c r="AI184" s="30"/>
      <c r="AJ184" s="30">
        <v>4</v>
      </c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>
        <v>1</v>
      </c>
      <c r="AV184" s="12">
        <v>4235.25</v>
      </c>
    </row>
    <row r="185" spans="1:61" x14ac:dyDescent="0.25">
      <c r="A185" s="5" t="s">
        <v>171</v>
      </c>
      <c r="B185" s="30">
        <v>130</v>
      </c>
      <c r="C185" s="30">
        <v>8</v>
      </c>
      <c r="D185" s="30">
        <v>197</v>
      </c>
      <c r="E185" s="30">
        <v>12</v>
      </c>
      <c r="F185" s="30"/>
      <c r="G185" s="30"/>
      <c r="H185" s="30">
        <v>17</v>
      </c>
      <c r="I185" s="30"/>
      <c r="J185" s="30">
        <v>1</v>
      </c>
      <c r="K185" s="30">
        <v>31</v>
      </c>
      <c r="L185" s="30">
        <v>34</v>
      </c>
      <c r="M185" s="30">
        <v>88</v>
      </c>
      <c r="N185" s="30"/>
      <c r="O185" s="30"/>
      <c r="P185" s="30"/>
      <c r="Q185" s="30"/>
      <c r="R185" s="30">
        <v>12</v>
      </c>
      <c r="S185" s="30"/>
      <c r="T185" s="30"/>
      <c r="U185" s="30"/>
      <c r="V185" s="30"/>
      <c r="W185" s="30"/>
      <c r="X185" s="30">
        <v>2</v>
      </c>
      <c r="Y185" s="30">
        <v>90</v>
      </c>
      <c r="Z185" s="30">
        <v>6</v>
      </c>
      <c r="AA185" s="30">
        <v>130</v>
      </c>
      <c r="AB185" s="30">
        <v>10</v>
      </c>
      <c r="AC185" s="30"/>
      <c r="AD185" s="30"/>
      <c r="AE185" s="30">
        <v>7</v>
      </c>
      <c r="AF185" s="30"/>
      <c r="AG185" s="30">
        <v>1</v>
      </c>
      <c r="AH185" s="30">
        <v>24</v>
      </c>
      <c r="AI185" s="30">
        <v>25</v>
      </c>
      <c r="AJ185" s="30">
        <v>58</v>
      </c>
      <c r="AK185" s="30"/>
      <c r="AL185" s="30"/>
      <c r="AM185" s="30"/>
      <c r="AN185" s="30"/>
      <c r="AO185" s="30">
        <v>5</v>
      </c>
      <c r="AP185" s="30"/>
      <c r="AQ185" s="30"/>
      <c r="AR185" s="30"/>
      <c r="AS185" s="30"/>
      <c r="AT185" s="30"/>
      <c r="AU185" s="30"/>
      <c r="AV185" s="12">
        <v>2363.46</v>
      </c>
    </row>
    <row r="186" spans="1:61" x14ac:dyDescent="0.25">
      <c r="A186" s="5" t="s">
        <v>172</v>
      </c>
      <c r="B186" s="30">
        <v>8</v>
      </c>
      <c r="C186" s="30">
        <v>1</v>
      </c>
      <c r="D186" s="30">
        <v>14</v>
      </c>
      <c r="E186" s="30">
        <v>1</v>
      </c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>
        <v>13</v>
      </c>
      <c r="V186" s="30"/>
      <c r="W186" s="30"/>
      <c r="X186" s="30"/>
      <c r="Y186" s="30">
        <v>4</v>
      </c>
      <c r="Z186" s="30">
        <v>1</v>
      </c>
      <c r="AA186" s="30">
        <v>7</v>
      </c>
      <c r="AB186" s="30">
        <v>1</v>
      </c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>
        <v>6</v>
      </c>
      <c r="AS186" s="30"/>
      <c r="AT186" s="30"/>
      <c r="AU186" s="30"/>
      <c r="AV186" s="12">
        <v>2282.86</v>
      </c>
    </row>
    <row r="187" spans="1:61" x14ac:dyDescent="0.25">
      <c r="A187" s="5" t="s">
        <v>173</v>
      </c>
      <c r="B187" s="30">
        <v>7</v>
      </c>
      <c r="C187" s="30">
        <v>4</v>
      </c>
      <c r="D187" s="30">
        <v>38</v>
      </c>
      <c r="E187" s="30">
        <v>28</v>
      </c>
      <c r="F187" s="30"/>
      <c r="G187" s="30"/>
      <c r="H187" s="30">
        <v>5</v>
      </c>
      <c r="I187" s="30"/>
      <c r="J187" s="30"/>
      <c r="K187" s="30"/>
      <c r="L187" s="30">
        <v>5</v>
      </c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>
        <v>6</v>
      </c>
      <c r="Z187" s="30">
        <v>4</v>
      </c>
      <c r="AA187" s="30">
        <v>32</v>
      </c>
      <c r="AB187" s="30">
        <v>26</v>
      </c>
      <c r="AC187" s="30"/>
      <c r="AD187" s="30"/>
      <c r="AE187" s="30">
        <v>5</v>
      </c>
      <c r="AF187" s="30"/>
      <c r="AG187" s="30"/>
      <c r="AH187" s="30"/>
      <c r="AI187" s="30">
        <v>1</v>
      </c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12">
        <v>262.63</v>
      </c>
    </row>
    <row r="188" spans="1:61" x14ac:dyDescent="0.25">
      <c r="A188" s="5" t="s">
        <v>174</v>
      </c>
      <c r="B188" s="30">
        <v>0</v>
      </c>
      <c r="C188" s="30">
        <v>0</v>
      </c>
      <c r="D188" s="30">
        <v>0</v>
      </c>
      <c r="E188" s="30">
        <v>0</v>
      </c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>
        <v>0</v>
      </c>
      <c r="Z188" s="30">
        <v>0</v>
      </c>
      <c r="AA188" s="30">
        <v>0</v>
      </c>
      <c r="AB188" s="30">
        <v>0</v>
      </c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12"/>
    </row>
    <row r="189" spans="1:61" x14ac:dyDescent="0.25">
      <c r="A189" s="5" t="s">
        <v>229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</row>
    <row r="190" spans="1:61" s="2" customFormat="1" x14ac:dyDescent="0.25">
      <c r="A190" s="4" t="s">
        <v>175</v>
      </c>
      <c r="B190" s="28">
        <f>B191+B194+B197+B198+B199+B200+B201+B202+B203+B204</f>
        <v>375</v>
      </c>
      <c r="C190" s="28">
        <f t="shared" ref="C190:AU190" si="19">C191+C194+C197+C198+C199+C200+C201+C202+C203+C204</f>
        <v>111</v>
      </c>
      <c r="D190" s="28">
        <f t="shared" si="19"/>
        <v>828</v>
      </c>
      <c r="E190" s="28">
        <f>E191+E194+E197+E198+E199+E200+E201+E202+E203+E204</f>
        <v>214</v>
      </c>
      <c r="F190" s="28">
        <f t="shared" si="19"/>
        <v>5</v>
      </c>
      <c r="G190" s="28">
        <f t="shared" si="19"/>
        <v>0</v>
      </c>
      <c r="H190" s="28">
        <f t="shared" si="19"/>
        <v>106</v>
      </c>
      <c r="I190" s="28">
        <f t="shared" si="19"/>
        <v>1</v>
      </c>
      <c r="J190" s="28">
        <f t="shared" si="19"/>
        <v>2</v>
      </c>
      <c r="K190" s="28">
        <f t="shared" si="19"/>
        <v>11</v>
      </c>
      <c r="L190" s="28">
        <f t="shared" si="19"/>
        <v>76</v>
      </c>
      <c r="M190" s="28">
        <f t="shared" si="19"/>
        <v>97</v>
      </c>
      <c r="N190" s="28">
        <f t="shared" si="19"/>
        <v>7</v>
      </c>
      <c r="O190" s="28">
        <f t="shared" si="19"/>
        <v>5</v>
      </c>
      <c r="P190" s="28">
        <f t="shared" si="19"/>
        <v>0</v>
      </c>
      <c r="Q190" s="28">
        <f t="shared" si="19"/>
        <v>15</v>
      </c>
      <c r="R190" s="28">
        <f t="shared" si="19"/>
        <v>262</v>
      </c>
      <c r="S190" s="28">
        <f t="shared" si="19"/>
        <v>10</v>
      </c>
      <c r="T190" s="28">
        <f t="shared" si="19"/>
        <v>0</v>
      </c>
      <c r="U190" s="28">
        <f t="shared" si="19"/>
        <v>0</v>
      </c>
      <c r="V190" s="28">
        <f t="shared" si="19"/>
        <v>14</v>
      </c>
      <c r="W190" s="28">
        <f t="shared" si="19"/>
        <v>0</v>
      </c>
      <c r="X190" s="28">
        <f t="shared" si="19"/>
        <v>3</v>
      </c>
      <c r="Y190" s="28">
        <f t="shared" si="19"/>
        <v>237</v>
      </c>
      <c r="Z190" s="28">
        <f t="shared" si="19"/>
        <v>77</v>
      </c>
      <c r="AA190" s="28">
        <f t="shared" si="19"/>
        <v>445</v>
      </c>
      <c r="AB190" s="28">
        <f>AB191+AB194+AB197+AB198+AB199+AB200+AB201+AB202+AB203+AB204</f>
        <v>154</v>
      </c>
      <c r="AC190" s="28">
        <f t="shared" si="19"/>
        <v>3</v>
      </c>
      <c r="AD190" s="28">
        <f t="shared" si="19"/>
        <v>0</v>
      </c>
      <c r="AE190" s="28">
        <f t="shared" si="19"/>
        <v>82</v>
      </c>
      <c r="AF190" s="28">
        <f t="shared" si="19"/>
        <v>1</v>
      </c>
      <c r="AG190" s="28">
        <f t="shared" si="19"/>
        <v>0</v>
      </c>
      <c r="AH190" s="28">
        <f t="shared" si="19"/>
        <v>2</v>
      </c>
      <c r="AI190" s="28">
        <f t="shared" si="19"/>
        <v>25</v>
      </c>
      <c r="AJ190" s="28">
        <f t="shared" si="19"/>
        <v>55</v>
      </c>
      <c r="AK190" s="28">
        <f t="shared" si="19"/>
        <v>4</v>
      </c>
      <c r="AL190" s="28">
        <f t="shared" si="19"/>
        <v>4</v>
      </c>
      <c r="AM190" s="28">
        <f t="shared" si="19"/>
        <v>0</v>
      </c>
      <c r="AN190" s="28">
        <f t="shared" si="19"/>
        <v>0</v>
      </c>
      <c r="AO190" s="28">
        <f t="shared" si="19"/>
        <v>101</v>
      </c>
      <c r="AP190" s="28">
        <f t="shared" si="19"/>
        <v>4</v>
      </c>
      <c r="AQ190" s="28">
        <f t="shared" si="19"/>
        <v>0</v>
      </c>
      <c r="AR190" s="28">
        <f t="shared" si="19"/>
        <v>0</v>
      </c>
      <c r="AS190" s="28">
        <f t="shared" si="19"/>
        <v>6</v>
      </c>
      <c r="AT190" s="28">
        <f t="shared" si="19"/>
        <v>0</v>
      </c>
      <c r="AU190" s="28">
        <f t="shared" si="19"/>
        <v>2</v>
      </c>
      <c r="AV190" s="11">
        <v>1199.78</v>
      </c>
    </row>
    <row r="191" spans="1:61" s="1" customFormat="1" x14ac:dyDescent="0.25">
      <c r="A191" s="7" t="s">
        <v>176</v>
      </c>
      <c r="B191" s="31">
        <f>SUM(B192:B193)</f>
        <v>183</v>
      </c>
      <c r="C191" s="31">
        <f t="shared" ref="C191:AU191" si="20">SUM(C192:C193)</f>
        <v>40</v>
      </c>
      <c r="D191" s="31">
        <f t="shared" si="20"/>
        <v>397</v>
      </c>
      <c r="E191" s="31">
        <f>SUM(E192:E193)</f>
        <v>71</v>
      </c>
      <c r="F191" s="31">
        <f t="shared" si="20"/>
        <v>4</v>
      </c>
      <c r="G191" s="31">
        <f t="shared" si="20"/>
        <v>0</v>
      </c>
      <c r="H191" s="31">
        <f t="shared" si="20"/>
        <v>43</v>
      </c>
      <c r="I191" s="31">
        <f t="shared" si="20"/>
        <v>0</v>
      </c>
      <c r="J191" s="31">
        <f t="shared" si="20"/>
        <v>2</v>
      </c>
      <c r="K191" s="31">
        <f t="shared" si="20"/>
        <v>4</v>
      </c>
      <c r="L191" s="31">
        <f t="shared" si="20"/>
        <v>69</v>
      </c>
      <c r="M191" s="31">
        <f t="shared" si="20"/>
        <v>51</v>
      </c>
      <c r="N191" s="31">
        <f t="shared" si="20"/>
        <v>1</v>
      </c>
      <c r="O191" s="31">
        <f t="shared" si="20"/>
        <v>4</v>
      </c>
      <c r="P191" s="31">
        <f t="shared" si="20"/>
        <v>0</v>
      </c>
      <c r="Q191" s="31">
        <f t="shared" si="20"/>
        <v>15</v>
      </c>
      <c r="R191" s="31">
        <f t="shared" si="20"/>
        <v>123</v>
      </c>
      <c r="S191" s="31">
        <f t="shared" si="20"/>
        <v>5</v>
      </c>
      <c r="T191" s="31">
        <f t="shared" si="20"/>
        <v>0</v>
      </c>
      <c r="U191" s="31">
        <f t="shared" si="20"/>
        <v>0</v>
      </c>
      <c r="V191" s="31">
        <f t="shared" si="20"/>
        <v>4</v>
      </c>
      <c r="W191" s="31">
        <f t="shared" si="20"/>
        <v>0</v>
      </c>
      <c r="X191" s="31">
        <f t="shared" si="20"/>
        <v>1</v>
      </c>
      <c r="Y191" s="31">
        <f t="shared" si="20"/>
        <v>111</v>
      </c>
      <c r="Z191" s="31">
        <f t="shared" si="20"/>
        <v>22</v>
      </c>
      <c r="AA191" s="31">
        <f t="shared" si="20"/>
        <v>220</v>
      </c>
      <c r="AB191" s="31">
        <f>SUM(AB192:AB193)</f>
        <v>42</v>
      </c>
      <c r="AC191" s="31">
        <f t="shared" si="20"/>
        <v>3</v>
      </c>
      <c r="AD191" s="31">
        <f t="shared" si="20"/>
        <v>0</v>
      </c>
      <c r="AE191" s="31">
        <f t="shared" si="20"/>
        <v>29</v>
      </c>
      <c r="AF191" s="31">
        <f t="shared" si="20"/>
        <v>0</v>
      </c>
      <c r="AG191" s="31">
        <f t="shared" si="20"/>
        <v>0</v>
      </c>
      <c r="AH191" s="31">
        <f t="shared" si="20"/>
        <v>0</v>
      </c>
      <c r="AI191" s="31">
        <f t="shared" si="20"/>
        <v>22</v>
      </c>
      <c r="AJ191" s="31">
        <f t="shared" si="20"/>
        <v>48</v>
      </c>
      <c r="AK191" s="31">
        <f t="shared" si="20"/>
        <v>1</v>
      </c>
      <c r="AL191" s="31">
        <f t="shared" si="20"/>
        <v>3</v>
      </c>
      <c r="AM191" s="31">
        <f t="shared" si="20"/>
        <v>0</v>
      </c>
      <c r="AN191" s="31">
        <f t="shared" si="20"/>
        <v>0</v>
      </c>
      <c r="AO191" s="31">
        <f t="shared" si="20"/>
        <v>66</v>
      </c>
      <c r="AP191" s="31">
        <f t="shared" si="20"/>
        <v>3</v>
      </c>
      <c r="AQ191" s="31">
        <f t="shared" si="20"/>
        <v>0</v>
      </c>
      <c r="AR191" s="31">
        <f t="shared" si="20"/>
        <v>0</v>
      </c>
      <c r="AS191" s="31">
        <f t="shared" si="20"/>
        <v>2</v>
      </c>
      <c r="AT191" s="31">
        <f t="shared" si="20"/>
        <v>0</v>
      </c>
      <c r="AU191" s="31">
        <f t="shared" si="20"/>
        <v>1</v>
      </c>
      <c r="AV191" s="13">
        <v>1413.88</v>
      </c>
    </row>
    <row r="192" spans="1:61" x14ac:dyDescent="0.25">
      <c r="A192" s="6" t="s">
        <v>177</v>
      </c>
      <c r="B192" s="30">
        <v>157</v>
      </c>
      <c r="C192" s="30">
        <v>21</v>
      </c>
      <c r="D192" s="30">
        <v>358</v>
      </c>
      <c r="E192" s="30">
        <v>40</v>
      </c>
      <c r="F192" s="30">
        <v>4</v>
      </c>
      <c r="G192" s="30"/>
      <c r="H192" s="30">
        <v>43</v>
      </c>
      <c r="I192" s="30"/>
      <c r="J192" s="30"/>
      <c r="K192" s="30">
        <v>3</v>
      </c>
      <c r="L192" s="30">
        <v>69</v>
      </c>
      <c r="M192" s="30">
        <v>51</v>
      </c>
      <c r="N192" s="30">
        <v>1</v>
      </c>
      <c r="O192" s="30">
        <v>4</v>
      </c>
      <c r="P192" s="30"/>
      <c r="Q192" s="30">
        <v>15</v>
      </c>
      <c r="R192" s="30">
        <v>120</v>
      </c>
      <c r="S192" s="30">
        <v>5</v>
      </c>
      <c r="T192" s="30"/>
      <c r="U192" s="30"/>
      <c r="V192" s="30">
        <v>2</v>
      </c>
      <c r="W192" s="30"/>
      <c r="X192" s="30">
        <v>1</v>
      </c>
      <c r="Y192" s="30">
        <v>104</v>
      </c>
      <c r="Z192" s="30">
        <v>15</v>
      </c>
      <c r="AA192" s="30">
        <v>212</v>
      </c>
      <c r="AB192" s="30">
        <v>34</v>
      </c>
      <c r="AC192" s="30">
        <v>3</v>
      </c>
      <c r="AD192" s="30"/>
      <c r="AE192" s="30">
        <v>29</v>
      </c>
      <c r="AF192" s="30"/>
      <c r="AG192" s="30"/>
      <c r="AH192" s="30"/>
      <c r="AI192" s="30">
        <v>22</v>
      </c>
      <c r="AJ192" s="30">
        <v>48</v>
      </c>
      <c r="AK192" s="30">
        <v>1</v>
      </c>
      <c r="AL192" s="30">
        <v>3</v>
      </c>
      <c r="AM192" s="30"/>
      <c r="AN192" s="30"/>
      <c r="AO192" s="30">
        <v>66</v>
      </c>
      <c r="AP192" s="30">
        <v>3</v>
      </c>
      <c r="AQ192" s="30"/>
      <c r="AR192" s="30"/>
      <c r="AS192" s="30">
        <v>2</v>
      </c>
      <c r="AT192" s="30"/>
      <c r="AU192" s="30">
        <v>1</v>
      </c>
      <c r="AV192" s="12">
        <v>1438.4</v>
      </c>
    </row>
    <row r="193" spans="1:48" x14ac:dyDescent="0.25">
      <c r="A193" s="6" t="s">
        <v>178</v>
      </c>
      <c r="B193" s="30">
        <v>26</v>
      </c>
      <c r="C193" s="30">
        <v>19</v>
      </c>
      <c r="D193" s="30">
        <v>39</v>
      </c>
      <c r="E193" s="30">
        <v>31</v>
      </c>
      <c r="F193" s="30"/>
      <c r="G193" s="30"/>
      <c r="H193" s="30"/>
      <c r="I193" s="30"/>
      <c r="J193" s="30">
        <v>2</v>
      </c>
      <c r="K193" s="30">
        <v>1</v>
      </c>
      <c r="L193" s="30"/>
      <c r="M193" s="30"/>
      <c r="N193" s="30"/>
      <c r="O193" s="30"/>
      <c r="P193" s="30"/>
      <c r="Q193" s="30"/>
      <c r="R193" s="30">
        <v>3</v>
      </c>
      <c r="S193" s="30"/>
      <c r="T193" s="30"/>
      <c r="U193" s="30"/>
      <c r="V193" s="30">
        <v>2</v>
      </c>
      <c r="W193" s="30"/>
      <c r="X193" s="30"/>
      <c r="Y193" s="30">
        <v>7</v>
      </c>
      <c r="Z193" s="30">
        <v>7</v>
      </c>
      <c r="AA193" s="30">
        <v>8</v>
      </c>
      <c r="AB193" s="30">
        <v>8</v>
      </c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12">
        <v>764.15</v>
      </c>
    </row>
    <row r="194" spans="1:48" s="1" customFormat="1" x14ac:dyDescent="0.25">
      <c r="A194" s="7" t="s">
        <v>179</v>
      </c>
      <c r="B194" s="31">
        <f>SUM(B195:B196)</f>
        <v>126</v>
      </c>
      <c r="C194" s="31">
        <f t="shared" ref="C194:AU194" si="21">SUM(C195:C196)</f>
        <v>54</v>
      </c>
      <c r="D194" s="31">
        <f t="shared" si="21"/>
        <v>216</v>
      </c>
      <c r="E194" s="31">
        <f>SUM(E195:E196)</f>
        <v>88</v>
      </c>
      <c r="F194" s="31">
        <f t="shared" si="21"/>
        <v>0</v>
      </c>
      <c r="G194" s="31">
        <f t="shared" si="21"/>
        <v>0</v>
      </c>
      <c r="H194" s="31">
        <f t="shared" si="21"/>
        <v>15</v>
      </c>
      <c r="I194" s="31">
        <f t="shared" si="21"/>
        <v>1</v>
      </c>
      <c r="J194" s="31">
        <f t="shared" si="21"/>
        <v>0</v>
      </c>
      <c r="K194" s="31">
        <f t="shared" si="21"/>
        <v>4</v>
      </c>
      <c r="L194" s="31">
        <f t="shared" si="21"/>
        <v>4</v>
      </c>
      <c r="M194" s="31">
        <f t="shared" si="21"/>
        <v>5</v>
      </c>
      <c r="N194" s="31">
        <f t="shared" si="21"/>
        <v>6</v>
      </c>
      <c r="O194" s="31">
        <f t="shared" si="21"/>
        <v>1</v>
      </c>
      <c r="P194" s="31">
        <f t="shared" si="21"/>
        <v>0</v>
      </c>
      <c r="Q194" s="31">
        <f t="shared" si="21"/>
        <v>0</v>
      </c>
      <c r="R194" s="31">
        <f t="shared" si="21"/>
        <v>80</v>
      </c>
      <c r="S194" s="31">
        <f t="shared" si="21"/>
        <v>4</v>
      </c>
      <c r="T194" s="31">
        <f t="shared" si="21"/>
        <v>0</v>
      </c>
      <c r="U194" s="31">
        <f t="shared" si="21"/>
        <v>0</v>
      </c>
      <c r="V194" s="31">
        <f t="shared" si="21"/>
        <v>7</v>
      </c>
      <c r="W194" s="31">
        <f t="shared" si="21"/>
        <v>0</v>
      </c>
      <c r="X194" s="31">
        <f t="shared" si="21"/>
        <v>1</v>
      </c>
      <c r="Y194" s="31">
        <f t="shared" si="21"/>
        <v>85</v>
      </c>
      <c r="Z194" s="31">
        <f t="shared" si="21"/>
        <v>39</v>
      </c>
      <c r="AA194" s="31">
        <f t="shared" si="21"/>
        <v>114</v>
      </c>
      <c r="AB194" s="31">
        <f>SUM(AB195:AB196)</f>
        <v>60</v>
      </c>
      <c r="AC194" s="31">
        <f t="shared" si="21"/>
        <v>0</v>
      </c>
      <c r="AD194" s="31">
        <f t="shared" si="21"/>
        <v>0</v>
      </c>
      <c r="AE194" s="31">
        <f t="shared" si="21"/>
        <v>9</v>
      </c>
      <c r="AF194" s="31">
        <f t="shared" si="21"/>
        <v>1</v>
      </c>
      <c r="AG194" s="31">
        <f t="shared" si="21"/>
        <v>0</v>
      </c>
      <c r="AH194" s="31">
        <f t="shared" si="21"/>
        <v>2</v>
      </c>
      <c r="AI194" s="31">
        <f t="shared" si="21"/>
        <v>2</v>
      </c>
      <c r="AJ194" s="31">
        <f t="shared" si="21"/>
        <v>4</v>
      </c>
      <c r="AK194" s="31">
        <f t="shared" si="21"/>
        <v>3</v>
      </c>
      <c r="AL194" s="31">
        <f t="shared" si="21"/>
        <v>1</v>
      </c>
      <c r="AM194" s="31">
        <f t="shared" si="21"/>
        <v>0</v>
      </c>
      <c r="AN194" s="31">
        <f t="shared" si="21"/>
        <v>0</v>
      </c>
      <c r="AO194" s="31">
        <f t="shared" si="21"/>
        <v>26</v>
      </c>
      <c r="AP194" s="31">
        <f t="shared" si="21"/>
        <v>1</v>
      </c>
      <c r="AQ194" s="31">
        <f t="shared" si="21"/>
        <v>0</v>
      </c>
      <c r="AR194" s="31">
        <f t="shared" si="21"/>
        <v>0</v>
      </c>
      <c r="AS194" s="31">
        <f t="shared" si="21"/>
        <v>2</v>
      </c>
      <c r="AT194" s="31">
        <f t="shared" si="21"/>
        <v>0</v>
      </c>
      <c r="AU194" s="31">
        <f t="shared" si="21"/>
        <v>1</v>
      </c>
      <c r="AV194" s="13">
        <v>1222.8599999999999</v>
      </c>
    </row>
    <row r="195" spans="1:48" x14ac:dyDescent="0.25">
      <c r="A195" s="6" t="s">
        <v>180</v>
      </c>
      <c r="B195" s="30">
        <v>83</v>
      </c>
      <c r="C195" s="30">
        <v>12</v>
      </c>
      <c r="D195" s="30">
        <v>154</v>
      </c>
      <c r="E195" s="30">
        <v>27</v>
      </c>
      <c r="F195" s="30"/>
      <c r="G195" s="30"/>
      <c r="H195" s="30">
        <v>15</v>
      </c>
      <c r="I195" s="30">
        <v>1</v>
      </c>
      <c r="J195" s="30"/>
      <c r="K195" s="30">
        <v>4</v>
      </c>
      <c r="L195" s="30">
        <v>4</v>
      </c>
      <c r="M195" s="30">
        <v>5</v>
      </c>
      <c r="N195" s="30">
        <v>6</v>
      </c>
      <c r="O195" s="30">
        <v>1</v>
      </c>
      <c r="P195" s="30"/>
      <c r="Q195" s="30"/>
      <c r="R195" s="30">
        <v>80</v>
      </c>
      <c r="S195" s="30">
        <v>4</v>
      </c>
      <c r="T195" s="30"/>
      <c r="U195" s="30"/>
      <c r="V195" s="30">
        <v>6</v>
      </c>
      <c r="W195" s="30"/>
      <c r="X195" s="30">
        <v>1</v>
      </c>
      <c r="Y195" s="30">
        <v>53</v>
      </c>
      <c r="Z195" s="30">
        <v>8</v>
      </c>
      <c r="AA195" s="30">
        <v>69</v>
      </c>
      <c r="AB195" s="30">
        <v>16</v>
      </c>
      <c r="AC195" s="30"/>
      <c r="AD195" s="30"/>
      <c r="AE195" s="30">
        <v>9</v>
      </c>
      <c r="AF195" s="30">
        <v>1</v>
      </c>
      <c r="AG195" s="30"/>
      <c r="AH195" s="30">
        <v>2</v>
      </c>
      <c r="AI195" s="30">
        <v>2</v>
      </c>
      <c r="AJ195" s="30">
        <v>4</v>
      </c>
      <c r="AK195" s="30">
        <v>3</v>
      </c>
      <c r="AL195" s="30">
        <v>1</v>
      </c>
      <c r="AM195" s="30"/>
      <c r="AN195" s="30"/>
      <c r="AO195" s="30">
        <v>26</v>
      </c>
      <c r="AP195" s="30">
        <v>1</v>
      </c>
      <c r="AQ195" s="30"/>
      <c r="AR195" s="30"/>
      <c r="AS195" s="30">
        <v>1</v>
      </c>
      <c r="AT195" s="30"/>
      <c r="AU195" s="30">
        <v>1</v>
      </c>
      <c r="AV195" s="12">
        <v>1771.27</v>
      </c>
    </row>
    <row r="196" spans="1:48" x14ac:dyDescent="0.25">
      <c r="A196" s="6" t="s">
        <v>181</v>
      </c>
      <c r="B196" s="30">
        <v>43</v>
      </c>
      <c r="C196" s="30">
        <v>42</v>
      </c>
      <c r="D196" s="30">
        <v>62</v>
      </c>
      <c r="E196" s="30">
        <v>61</v>
      </c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>
        <v>1</v>
      </c>
      <c r="W196" s="30"/>
      <c r="X196" s="30"/>
      <c r="Y196" s="30">
        <v>32</v>
      </c>
      <c r="Z196" s="30">
        <v>31</v>
      </c>
      <c r="AA196" s="30">
        <v>45</v>
      </c>
      <c r="AB196" s="30">
        <v>44</v>
      </c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>
        <v>1</v>
      </c>
      <c r="AT196" s="30"/>
      <c r="AU196" s="30"/>
      <c r="AV196" s="12">
        <v>540.95000000000005</v>
      </c>
    </row>
    <row r="197" spans="1:48" x14ac:dyDescent="0.25">
      <c r="A197" s="5" t="s">
        <v>182</v>
      </c>
      <c r="B197" s="30">
        <v>11</v>
      </c>
      <c r="C197" s="30">
        <v>1</v>
      </c>
      <c r="D197" s="30">
        <v>69</v>
      </c>
      <c r="E197" s="30">
        <v>25</v>
      </c>
      <c r="F197" s="30"/>
      <c r="G197" s="30"/>
      <c r="H197" s="30">
        <v>7</v>
      </c>
      <c r="I197" s="30"/>
      <c r="J197" s="30"/>
      <c r="K197" s="30"/>
      <c r="L197" s="30">
        <v>1</v>
      </c>
      <c r="M197" s="30">
        <v>33</v>
      </c>
      <c r="N197" s="30"/>
      <c r="O197" s="30"/>
      <c r="P197" s="30"/>
      <c r="Q197" s="30"/>
      <c r="R197" s="30"/>
      <c r="S197" s="30"/>
      <c r="T197" s="30"/>
      <c r="U197" s="30"/>
      <c r="V197" s="30">
        <v>2</v>
      </c>
      <c r="W197" s="30"/>
      <c r="X197" s="30">
        <v>1</v>
      </c>
      <c r="Y197" s="30">
        <v>6</v>
      </c>
      <c r="Z197" s="30">
        <v>1</v>
      </c>
      <c r="AA197" s="30">
        <v>34</v>
      </c>
      <c r="AB197" s="30">
        <v>25</v>
      </c>
      <c r="AC197" s="30"/>
      <c r="AD197" s="30"/>
      <c r="AE197" s="30">
        <v>6</v>
      </c>
      <c r="AF197" s="30"/>
      <c r="AG197" s="30"/>
      <c r="AH197" s="30"/>
      <c r="AI197" s="30">
        <v>1</v>
      </c>
      <c r="AJ197" s="30">
        <v>1</v>
      </c>
      <c r="AK197" s="30"/>
      <c r="AL197" s="30"/>
      <c r="AM197" s="30"/>
      <c r="AN197" s="30"/>
      <c r="AO197" s="30"/>
      <c r="AP197" s="30"/>
      <c r="AQ197" s="30"/>
      <c r="AR197" s="30"/>
      <c r="AS197" s="30">
        <v>1</v>
      </c>
      <c r="AT197" s="30"/>
      <c r="AU197" s="30"/>
      <c r="AV197" s="12">
        <v>614.41</v>
      </c>
    </row>
    <row r="198" spans="1:48" x14ac:dyDescent="0.25">
      <c r="A198" s="5" t="s">
        <v>183</v>
      </c>
      <c r="B198" s="30">
        <v>3</v>
      </c>
      <c r="C198" s="30">
        <v>2</v>
      </c>
      <c r="D198" s="30">
        <v>16</v>
      </c>
      <c r="E198" s="30">
        <v>7</v>
      </c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>
        <v>9</v>
      </c>
      <c r="S198" s="30"/>
      <c r="T198" s="30"/>
      <c r="U198" s="30"/>
      <c r="V198" s="30"/>
      <c r="W198" s="30"/>
      <c r="X198" s="30"/>
      <c r="Y198" s="30">
        <v>2</v>
      </c>
      <c r="Z198" s="30">
        <v>2</v>
      </c>
      <c r="AA198" s="30">
        <v>7</v>
      </c>
      <c r="AB198" s="30">
        <v>7</v>
      </c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12">
        <v>176.01</v>
      </c>
    </row>
    <row r="199" spans="1:48" x14ac:dyDescent="0.25">
      <c r="A199" s="5" t="s">
        <v>184</v>
      </c>
      <c r="B199" s="30">
        <v>40</v>
      </c>
      <c r="C199" s="30">
        <v>8</v>
      </c>
      <c r="D199" s="30">
        <v>106</v>
      </c>
      <c r="E199" s="30">
        <v>10</v>
      </c>
      <c r="F199" s="30">
        <v>1</v>
      </c>
      <c r="G199" s="30"/>
      <c r="H199" s="30">
        <v>40</v>
      </c>
      <c r="I199" s="30"/>
      <c r="J199" s="30"/>
      <c r="K199" s="30"/>
      <c r="L199" s="30">
        <v>2</v>
      </c>
      <c r="M199" s="30">
        <v>8</v>
      </c>
      <c r="N199" s="30"/>
      <c r="O199" s="30"/>
      <c r="P199" s="30"/>
      <c r="Q199" s="30"/>
      <c r="R199" s="30">
        <v>44</v>
      </c>
      <c r="S199" s="30">
        <v>1</v>
      </c>
      <c r="T199" s="30"/>
      <c r="U199" s="30"/>
      <c r="V199" s="30"/>
      <c r="W199" s="30"/>
      <c r="X199" s="30"/>
      <c r="Y199" s="30">
        <v>23</v>
      </c>
      <c r="Z199" s="30">
        <v>7</v>
      </c>
      <c r="AA199" s="30">
        <v>53</v>
      </c>
      <c r="AB199" s="30">
        <v>8</v>
      </c>
      <c r="AC199" s="30"/>
      <c r="AD199" s="30"/>
      <c r="AE199" s="30">
        <v>37</v>
      </c>
      <c r="AF199" s="30"/>
      <c r="AG199" s="30"/>
      <c r="AH199" s="30"/>
      <c r="AI199" s="30"/>
      <c r="AJ199" s="30">
        <v>2</v>
      </c>
      <c r="AK199" s="30"/>
      <c r="AL199" s="30"/>
      <c r="AM199" s="30"/>
      <c r="AN199" s="30"/>
      <c r="AO199" s="30">
        <v>6</v>
      </c>
      <c r="AP199" s="30"/>
      <c r="AQ199" s="30"/>
      <c r="AR199" s="30"/>
      <c r="AS199" s="30"/>
      <c r="AT199" s="30"/>
      <c r="AU199" s="30"/>
      <c r="AV199" s="12">
        <v>1020.49</v>
      </c>
    </row>
    <row r="200" spans="1:48" x14ac:dyDescent="0.25">
      <c r="A200" s="5" t="s">
        <v>185</v>
      </c>
      <c r="B200" s="30">
        <v>1</v>
      </c>
      <c r="C200" s="30">
        <v>0</v>
      </c>
      <c r="D200" s="30">
        <v>1</v>
      </c>
      <c r="E200" s="30">
        <v>0</v>
      </c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>
        <v>1</v>
      </c>
      <c r="W200" s="30"/>
      <c r="X200" s="30"/>
      <c r="Y200" s="30">
        <v>1</v>
      </c>
      <c r="Z200" s="30">
        <v>0</v>
      </c>
      <c r="AA200" s="30">
        <v>1</v>
      </c>
      <c r="AB200" s="30">
        <v>0</v>
      </c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>
        <v>1</v>
      </c>
      <c r="AT200" s="30"/>
      <c r="AU200" s="30"/>
      <c r="AV200" s="12">
        <v>2080</v>
      </c>
    </row>
    <row r="201" spans="1:48" x14ac:dyDescent="0.25">
      <c r="A201" s="5" t="s">
        <v>186</v>
      </c>
      <c r="B201" s="30">
        <v>3</v>
      </c>
      <c r="C201" s="30">
        <v>0</v>
      </c>
      <c r="D201" s="30">
        <v>6</v>
      </c>
      <c r="E201" s="30">
        <v>0</v>
      </c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>
        <v>6</v>
      </c>
      <c r="S201" s="30"/>
      <c r="T201" s="30"/>
      <c r="U201" s="30"/>
      <c r="V201" s="30"/>
      <c r="W201" s="30"/>
      <c r="X201" s="30"/>
      <c r="Y201" s="30">
        <v>2</v>
      </c>
      <c r="Z201" s="30">
        <v>0</v>
      </c>
      <c r="AA201" s="30">
        <v>3</v>
      </c>
      <c r="AB201" s="30">
        <v>0</v>
      </c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>
        <v>3</v>
      </c>
      <c r="AP201" s="30"/>
      <c r="AQ201" s="30"/>
      <c r="AR201" s="30"/>
      <c r="AS201" s="30"/>
      <c r="AT201" s="30"/>
      <c r="AU201" s="30"/>
      <c r="AV201" s="12">
        <v>450</v>
      </c>
    </row>
    <row r="202" spans="1:48" x14ac:dyDescent="0.25">
      <c r="A202" s="5" t="s">
        <v>187</v>
      </c>
      <c r="B202" s="30">
        <v>0</v>
      </c>
      <c r="C202" s="30">
        <v>0</v>
      </c>
      <c r="D202" s="30">
        <v>0</v>
      </c>
      <c r="E202" s="30">
        <v>0</v>
      </c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>
        <v>0</v>
      </c>
      <c r="Z202" s="30">
        <v>0</v>
      </c>
      <c r="AA202" s="30">
        <v>0</v>
      </c>
      <c r="AB202" s="30">
        <v>0</v>
      </c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12"/>
    </row>
    <row r="203" spans="1:48" x14ac:dyDescent="0.25">
      <c r="A203" s="5" t="s">
        <v>188</v>
      </c>
      <c r="B203" s="30">
        <v>5</v>
      </c>
      <c r="C203" s="30">
        <v>4</v>
      </c>
      <c r="D203" s="30">
        <v>11</v>
      </c>
      <c r="E203" s="30">
        <v>10</v>
      </c>
      <c r="F203" s="30"/>
      <c r="G203" s="30"/>
      <c r="H203" s="30">
        <v>1</v>
      </c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>
        <v>5</v>
      </c>
      <c r="Z203" s="30">
        <v>4</v>
      </c>
      <c r="AA203" s="30">
        <v>11</v>
      </c>
      <c r="AB203" s="30">
        <v>10</v>
      </c>
      <c r="AC203" s="30"/>
      <c r="AD203" s="30"/>
      <c r="AE203" s="30">
        <v>1</v>
      </c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12">
        <v>304.36</v>
      </c>
    </row>
    <row r="204" spans="1:48" x14ac:dyDescent="0.25">
      <c r="A204" s="14" t="s">
        <v>189</v>
      </c>
      <c r="B204" s="35">
        <v>3</v>
      </c>
      <c r="C204" s="35">
        <v>2</v>
      </c>
      <c r="D204" s="35">
        <v>6</v>
      </c>
      <c r="E204" s="35">
        <v>3</v>
      </c>
      <c r="F204" s="35"/>
      <c r="G204" s="35"/>
      <c r="H204" s="35"/>
      <c r="I204" s="35"/>
      <c r="J204" s="35"/>
      <c r="K204" s="35">
        <v>3</v>
      </c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>
        <v>2</v>
      </c>
      <c r="Z204" s="35">
        <v>2</v>
      </c>
      <c r="AA204" s="35">
        <v>2</v>
      </c>
      <c r="AB204" s="35">
        <v>2</v>
      </c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15">
        <v>250</v>
      </c>
    </row>
    <row r="205" spans="1:48" s="16" customFormat="1" x14ac:dyDescent="0.25">
      <c r="A205" s="16" t="s">
        <v>220</v>
      </c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19">
        <v>1011.79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205"/>
  <sheetViews>
    <sheetView workbookViewId="0">
      <pane ySplit="5" topLeftCell="A6" activePane="bottomLeft" state="frozen"/>
      <selection pane="bottomLeft" activeCell="AW69" sqref="AW69"/>
    </sheetView>
  </sheetViews>
  <sheetFormatPr defaultRowHeight="15" x14ac:dyDescent="0.25"/>
  <cols>
    <col min="1" max="1" width="80" bestFit="1" customWidth="1"/>
    <col min="2" max="2" width="15.5703125" style="23" customWidth="1"/>
    <col min="3" max="3" width="27.7109375" style="23" customWidth="1"/>
    <col min="4" max="4" width="10.7109375" style="23" customWidth="1"/>
    <col min="5" max="5" width="27.7109375" style="23" customWidth="1"/>
    <col min="6" max="7" width="4.7109375" style="23" customWidth="1"/>
    <col min="8" max="8" width="5.42578125" style="23" customWidth="1"/>
    <col min="9" max="21" width="4.7109375" style="23" customWidth="1"/>
    <col min="22" max="22" width="5.42578125" style="23" customWidth="1"/>
    <col min="23" max="24" width="4.7109375" style="23" customWidth="1"/>
    <col min="25" max="25" width="5.42578125" style="23" customWidth="1"/>
    <col min="26" max="26" width="9.140625" style="23"/>
    <col min="27" max="27" width="29.7109375" style="23" customWidth="1"/>
    <col min="28" max="28" width="30" style="23" customWidth="1"/>
    <col min="29" max="29" width="27.7109375" style="23" customWidth="1"/>
    <col min="30" max="48" width="4.7109375" style="23" customWidth="1"/>
    <col min="49" max="49" width="5.42578125" style="23" customWidth="1"/>
    <col min="50" max="50" width="29.85546875" style="9" bestFit="1" customWidth="1"/>
  </cols>
  <sheetData>
    <row r="2" spans="1:50" ht="33.75" x14ac:dyDescent="0.5">
      <c r="A2" s="8">
        <v>2018</v>
      </c>
    </row>
    <row r="3" spans="1:50" x14ac:dyDescent="0.25">
      <c r="B3" s="24" t="s">
        <v>191</v>
      </c>
      <c r="C3" s="24"/>
      <c r="D3" s="25" t="s">
        <v>192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6" t="s">
        <v>196</v>
      </c>
      <c r="AA3" s="26"/>
      <c r="AB3" s="27" t="s">
        <v>198</v>
      </c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10"/>
    </row>
    <row r="4" spans="1:50" x14ac:dyDescent="0.25">
      <c r="B4" s="24"/>
      <c r="C4" s="24"/>
      <c r="D4" s="25"/>
      <c r="E4" s="25"/>
      <c r="F4" s="25" t="s">
        <v>200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6"/>
      <c r="AB4" s="27"/>
      <c r="AC4" s="27"/>
      <c r="AD4" s="27" t="s">
        <v>200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10"/>
    </row>
    <row r="5" spans="1:50" x14ac:dyDescent="0.25">
      <c r="A5" s="3"/>
      <c r="B5" s="24" t="s">
        <v>193</v>
      </c>
      <c r="C5" s="24" t="s">
        <v>194</v>
      </c>
      <c r="D5" s="25" t="s">
        <v>195</v>
      </c>
      <c r="E5" s="25" t="s">
        <v>194</v>
      </c>
      <c r="F5" s="25" t="s">
        <v>201</v>
      </c>
      <c r="G5" s="25" t="s">
        <v>202</v>
      </c>
      <c r="H5" s="25" t="s">
        <v>203</v>
      </c>
      <c r="I5" s="25" t="s">
        <v>204</v>
      </c>
      <c r="J5" s="25" t="s">
        <v>205</v>
      </c>
      <c r="K5" s="25" t="s">
        <v>206</v>
      </c>
      <c r="L5" s="25" t="s">
        <v>207</v>
      </c>
      <c r="M5" s="25" t="s">
        <v>208</v>
      </c>
      <c r="N5" s="25" t="s">
        <v>209</v>
      </c>
      <c r="O5" s="25" t="s">
        <v>210</v>
      </c>
      <c r="P5" s="25" t="s">
        <v>211</v>
      </c>
      <c r="Q5" s="25" t="s">
        <v>212</v>
      </c>
      <c r="R5" s="25" t="s">
        <v>213</v>
      </c>
      <c r="S5" s="25" t="s">
        <v>214</v>
      </c>
      <c r="T5" s="25" t="s">
        <v>215</v>
      </c>
      <c r="U5" s="25" t="s">
        <v>216</v>
      </c>
      <c r="V5" s="25" t="s">
        <v>217</v>
      </c>
      <c r="W5" s="25" t="s">
        <v>218</v>
      </c>
      <c r="X5" s="25" t="s">
        <v>219</v>
      </c>
      <c r="Y5" s="25"/>
      <c r="Z5" s="26" t="s">
        <v>193</v>
      </c>
      <c r="AA5" s="26" t="s">
        <v>197</v>
      </c>
      <c r="AB5" s="27" t="s">
        <v>195</v>
      </c>
      <c r="AC5" s="27" t="s">
        <v>194</v>
      </c>
      <c r="AD5" s="27" t="s">
        <v>201</v>
      </c>
      <c r="AE5" s="27" t="s">
        <v>202</v>
      </c>
      <c r="AF5" s="27" t="s">
        <v>203</v>
      </c>
      <c r="AG5" s="27" t="s">
        <v>204</v>
      </c>
      <c r="AH5" s="27" t="s">
        <v>205</v>
      </c>
      <c r="AI5" s="27" t="s">
        <v>206</v>
      </c>
      <c r="AJ5" s="27" t="s">
        <v>207</v>
      </c>
      <c r="AK5" s="27" t="s">
        <v>208</v>
      </c>
      <c r="AL5" s="27" t="s">
        <v>209</v>
      </c>
      <c r="AM5" s="27" t="s">
        <v>210</v>
      </c>
      <c r="AN5" s="27" t="s">
        <v>211</v>
      </c>
      <c r="AO5" s="27" t="s">
        <v>212</v>
      </c>
      <c r="AP5" s="27" t="s">
        <v>213</v>
      </c>
      <c r="AQ5" s="27" t="s">
        <v>214</v>
      </c>
      <c r="AR5" s="27" t="s">
        <v>215</v>
      </c>
      <c r="AS5" s="27" t="s">
        <v>216</v>
      </c>
      <c r="AT5" s="27" t="s">
        <v>217</v>
      </c>
      <c r="AU5" s="27" t="s">
        <v>218</v>
      </c>
      <c r="AV5" s="27" t="s">
        <v>219</v>
      </c>
      <c r="AW5" s="27"/>
      <c r="AX5" s="10" t="s">
        <v>199</v>
      </c>
    </row>
    <row r="6" spans="1:50" s="2" customFormat="1" x14ac:dyDescent="0.25">
      <c r="A6" s="4" t="s">
        <v>0</v>
      </c>
      <c r="B6" s="28">
        <f>B7+B8+B9+B10+B11+B12+B13+B16+B20+B24+B25+B26</f>
        <v>67</v>
      </c>
      <c r="C6" s="28">
        <f t="shared" ref="C6:AV6" si="0">C7+C8+C9+C10+C11+C12+C13+C16+C20+C24+C25+C26</f>
        <v>27</v>
      </c>
      <c r="D6" s="28">
        <f t="shared" si="0"/>
        <v>227</v>
      </c>
      <c r="E6" s="28">
        <f>E7+E8+E9+E10+E11+E12+E13+E16+E20+E24+E25+E26</f>
        <v>95</v>
      </c>
      <c r="F6" s="28">
        <f t="shared" si="0"/>
        <v>0</v>
      </c>
      <c r="G6" s="28">
        <f t="shared" si="0"/>
        <v>0</v>
      </c>
      <c r="H6" s="28">
        <f t="shared" si="0"/>
        <v>45</v>
      </c>
      <c r="I6" s="28">
        <f t="shared" si="0"/>
        <v>0</v>
      </c>
      <c r="J6" s="28">
        <f t="shared" si="0"/>
        <v>32</v>
      </c>
      <c r="K6" s="28">
        <f t="shared" si="0"/>
        <v>10</v>
      </c>
      <c r="L6" s="28">
        <f t="shared" si="0"/>
        <v>8</v>
      </c>
      <c r="M6" s="28">
        <f t="shared" si="0"/>
        <v>0</v>
      </c>
      <c r="N6" s="28">
        <f t="shared" si="0"/>
        <v>0</v>
      </c>
      <c r="O6" s="28">
        <f t="shared" si="0"/>
        <v>2</v>
      </c>
      <c r="P6" s="28">
        <f t="shared" si="0"/>
        <v>0</v>
      </c>
      <c r="Q6" s="28">
        <f t="shared" si="0"/>
        <v>0</v>
      </c>
      <c r="R6" s="28">
        <f t="shared" si="0"/>
        <v>21</v>
      </c>
      <c r="S6" s="28">
        <f t="shared" si="0"/>
        <v>2</v>
      </c>
      <c r="T6" s="28">
        <f t="shared" si="0"/>
        <v>6</v>
      </c>
      <c r="U6" s="28">
        <f t="shared" si="0"/>
        <v>0</v>
      </c>
      <c r="V6" s="28">
        <f t="shared" si="0"/>
        <v>101</v>
      </c>
      <c r="W6" s="28">
        <f t="shared" si="0"/>
        <v>0</v>
      </c>
      <c r="X6" s="28">
        <f t="shared" si="0"/>
        <v>0</v>
      </c>
      <c r="Y6" s="28">
        <f>SUM(F6:X6)</f>
        <v>227</v>
      </c>
      <c r="Z6" s="28">
        <f t="shared" si="0"/>
        <v>31</v>
      </c>
      <c r="AA6" s="28">
        <f t="shared" si="0"/>
        <v>15</v>
      </c>
      <c r="AB6" s="28">
        <f t="shared" si="0"/>
        <v>91</v>
      </c>
      <c r="AC6" s="28">
        <f>AC7+AC8+AC9+AC10+AC11+AC12+AC13+AC16+AC20+AC24+AC25+AC26</f>
        <v>70</v>
      </c>
      <c r="AD6" s="28">
        <f t="shared" si="0"/>
        <v>0</v>
      </c>
      <c r="AE6" s="28">
        <f t="shared" si="0"/>
        <v>0</v>
      </c>
      <c r="AF6" s="28">
        <f t="shared" si="0"/>
        <v>8</v>
      </c>
      <c r="AG6" s="28">
        <f t="shared" si="0"/>
        <v>0</v>
      </c>
      <c r="AH6" s="28">
        <f t="shared" si="0"/>
        <v>30</v>
      </c>
      <c r="AI6" s="28">
        <f t="shared" si="0"/>
        <v>1</v>
      </c>
      <c r="AJ6" s="28">
        <f t="shared" si="0"/>
        <v>6</v>
      </c>
      <c r="AK6" s="28">
        <f t="shared" si="0"/>
        <v>0</v>
      </c>
      <c r="AL6" s="28">
        <f t="shared" si="0"/>
        <v>0</v>
      </c>
      <c r="AM6" s="28">
        <f t="shared" si="0"/>
        <v>0</v>
      </c>
      <c r="AN6" s="28">
        <f t="shared" si="0"/>
        <v>0</v>
      </c>
      <c r="AO6" s="28">
        <f t="shared" si="0"/>
        <v>0</v>
      </c>
      <c r="AP6" s="28">
        <f t="shared" si="0"/>
        <v>4</v>
      </c>
      <c r="AQ6" s="28">
        <f t="shared" si="0"/>
        <v>1</v>
      </c>
      <c r="AR6" s="28">
        <f t="shared" si="0"/>
        <v>5</v>
      </c>
      <c r="AS6" s="28">
        <f t="shared" si="0"/>
        <v>0</v>
      </c>
      <c r="AT6" s="28">
        <f t="shared" si="0"/>
        <v>36</v>
      </c>
      <c r="AU6" s="28">
        <f t="shared" si="0"/>
        <v>0</v>
      </c>
      <c r="AV6" s="28">
        <f t="shared" si="0"/>
        <v>0</v>
      </c>
      <c r="AW6" s="28">
        <f>SUM(AD6:AV6)</f>
        <v>91</v>
      </c>
      <c r="AX6" s="11">
        <v>578.33000000000004</v>
      </c>
    </row>
    <row r="7" spans="1:50" x14ac:dyDescent="0.25">
      <c r="A7" s="5" t="s">
        <v>1</v>
      </c>
      <c r="B7" s="30">
        <v>7</v>
      </c>
      <c r="C7" s="30">
        <v>7</v>
      </c>
      <c r="D7" s="30">
        <v>15</v>
      </c>
      <c r="E7" s="30">
        <v>15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>
        <v>15</v>
      </c>
      <c r="W7" s="30"/>
      <c r="X7" s="30"/>
      <c r="Y7" s="28">
        <f t="shared" ref="Y7:Y70" si="1">SUM(F7:X7)</f>
        <v>15</v>
      </c>
      <c r="Z7" s="30">
        <v>3</v>
      </c>
      <c r="AA7" s="30">
        <v>3</v>
      </c>
      <c r="AB7" s="30">
        <v>3</v>
      </c>
      <c r="AC7" s="30">
        <v>3</v>
      </c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>
        <v>3</v>
      </c>
      <c r="AU7" s="30"/>
      <c r="AV7" s="30"/>
      <c r="AW7" s="28">
        <f t="shared" ref="AW7:AW70" si="2">SUM(AD7:AV7)</f>
        <v>3</v>
      </c>
      <c r="AX7" s="12">
        <v>1277.77</v>
      </c>
    </row>
    <row r="8" spans="1:50" x14ac:dyDescent="0.25">
      <c r="A8" s="5" t="s">
        <v>2</v>
      </c>
      <c r="B8" s="30">
        <v>1</v>
      </c>
      <c r="C8" s="30">
        <v>0</v>
      </c>
      <c r="D8" s="30">
        <v>1</v>
      </c>
      <c r="E8" s="30">
        <v>0</v>
      </c>
      <c r="F8" s="30"/>
      <c r="G8" s="30"/>
      <c r="H8" s="30"/>
      <c r="I8" s="30"/>
      <c r="J8" s="30"/>
      <c r="K8" s="30"/>
      <c r="L8" s="30">
        <v>1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28">
        <f t="shared" si="1"/>
        <v>1</v>
      </c>
      <c r="Z8" s="30">
        <v>1</v>
      </c>
      <c r="AA8" s="30">
        <v>0</v>
      </c>
      <c r="AB8" s="30">
        <v>1</v>
      </c>
      <c r="AC8" s="30">
        <v>0</v>
      </c>
      <c r="AD8" s="30"/>
      <c r="AE8" s="30"/>
      <c r="AF8" s="30"/>
      <c r="AG8" s="30"/>
      <c r="AH8" s="30"/>
      <c r="AI8" s="30"/>
      <c r="AJ8" s="30">
        <v>1</v>
      </c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28">
        <f t="shared" si="2"/>
        <v>1</v>
      </c>
      <c r="AX8" s="12">
        <v>952</v>
      </c>
    </row>
    <row r="9" spans="1:50" x14ac:dyDescent="0.25">
      <c r="A9" s="5" t="s">
        <v>3</v>
      </c>
      <c r="B9" s="30">
        <v>4</v>
      </c>
      <c r="C9" s="30">
        <v>4</v>
      </c>
      <c r="D9" s="30">
        <v>7</v>
      </c>
      <c r="E9" s="30">
        <v>7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>
        <v>2</v>
      </c>
      <c r="U9" s="30"/>
      <c r="V9" s="30">
        <v>5</v>
      </c>
      <c r="W9" s="30"/>
      <c r="X9" s="30"/>
      <c r="Y9" s="28">
        <f t="shared" si="1"/>
        <v>7</v>
      </c>
      <c r="Z9" s="30">
        <v>3</v>
      </c>
      <c r="AA9" s="30">
        <v>3</v>
      </c>
      <c r="AB9" s="30">
        <v>4</v>
      </c>
      <c r="AC9" s="30">
        <v>4</v>
      </c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>
        <v>2</v>
      </c>
      <c r="AS9" s="30"/>
      <c r="AT9" s="30">
        <v>2</v>
      </c>
      <c r="AU9" s="30"/>
      <c r="AV9" s="30"/>
      <c r="AW9" s="28">
        <f t="shared" si="2"/>
        <v>4</v>
      </c>
      <c r="AX9" s="12">
        <v>715.75</v>
      </c>
    </row>
    <row r="10" spans="1:50" x14ac:dyDescent="0.25">
      <c r="A10" s="5" t="s">
        <v>4</v>
      </c>
      <c r="B10" s="30">
        <v>15</v>
      </c>
      <c r="C10" s="30">
        <v>4</v>
      </c>
      <c r="D10" s="30">
        <v>26</v>
      </c>
      <c r="E10" s="30">
        <v>6</v>
      </c>
      <c r="F10" s="30"/>
      <c r="G10" s="30"/>
      <c r="H10" s="30">
        <v>1</v>
      </c>
      <c r="I10" s="30"/>
      <c r="J10" s="30"/>
      <c r="K10" s="30">
        <v>8</v>
      </c>
      <c r="L10" s="30">
        <v>3</v>
      </c>
      <c r="M10" s="30"/>
      <c r="N10" s="30"/>
      <c r="O10" s="30">
        <v>2</v>
      </c>
      <c r="P10" s="30"/>
      <c r="Q10" s="30"/>
      <c r="R10" s="30">
        <v>9</v>
      </c>
      <c r="S10" s="30"/>
      <c r="T10" s="30"/>
      <c r="U10" s="30"/>
      <c r="V10" s="30">
        <v>3</v>
      </c>
      <c r="W10" s="30"/>
      <c r="X10" s="30"/>
      <c r="Y10" s="28">
        <f t="shared" si="1"/>
        <v>26</v>
      </c>
      <c r="Z10" s="30">
        <v>4</v>
      </c>
      <c r="AA10" s="30">
        <v>0</v>
      </c>
      <c r="AB10" s="30">
        <v>4</v>
      </c>
      <c r="AC10" s="30">
        <v>0</v>
      </c>
      <c r="AD10" s="30"/>
      <c r="AE10" s="30"/>
      <c r="AF10" s="30"/>
      <c r="AG10" s="30"/>
      <c r="AH10" s="30"/>
      <c r="AI10" s="30"/>
      <c r="AJ10" s="30">
        <v>2</v>
      </c>
      <c r="AK10" s="30"/>
      <c r="AL10" s="30"/>
      <c r="AM10" s="30"/>
      <c r="AN10" s="30"/>
      <c r="AO10" s="30"/>
      <c r="AP10" s="30">
        <v>2</v>
      </c>
      <c r="AQ10" s="30"/>
      <c r="AR10" s="30"/>
      <c r="AS10" s="30"/>
      <c r="AT10" s="30"/>
      <c r="AU10" s="30"/>
      <c r="AV10" s="30"/>
      <c r="AW10" s="28">
        <f t="shared" si="2"/>
        <v>4</v>
      </c>
      <c r="AX10" s="12">
        <v>901.45</v>
      </c>
    </row>
    <row r="11" spans="1:50" x14ac:dyDescent="0.25">
      <c r="A11" s="5" t="s">
        <v>5</v>
      </c>
      <c r="B11" s="30">
        <v>5</v>
      </c>
      <c r="C11" s="30">
        <v>1</v>
      </c>
      <c r="D11" s="30">
        <v>48</v>
      </c>
      <c r="E11" s="30">
        <v>25</v>
      </c>
      <c r="F11" s="30"/>
      <c r="G11" s="30"/>
      <c r="H11" s="30">
        <v>20</v>
      </c>
      <c r="I11" s="30"/>
      <c r="J11" s="30"/>
      <c r="K11" s="30">
        <v>1</v>
      </c>
      <c r="L11" s="30"/>
      <c r="M11" s="30"/>
      <c r="N11" s="30"/>
      <c r="O11" s="30"/>
      <c r="P11" s="30"/>
      <c r="Q11" s="30"/>
      <c r="R11" s="30"/>
      <c r="S11" s="30">
        <v>2</v>
      </c>
      <c r="T11" s="30"/>
      <c r="U11" s="30"/>
      <c r="V11" s="30">
        <v>25</v>
      </c>
      <c r="W11" s="30"/>
      <c r="X11" s="30"/>
      <c r="Y11" s="28">
        <f t="shared" si="1"/>
        <v>48</v>
      </c>
      <c r="Z11" s="30">
        <v>2</v>
      </c>
      <c r="AA11" s="30">
        <v>1</v>
      </c>
      <c r="AB11" s="30">
        <v>26</v>
      </c>
      <c r="AC11" s="30">
        <v>25</v>
      </c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>
        <v>1</v>
      </c>
      <c r="AR11" s="30"/>
      <c r="AS11" s="30"/>
      <c r="AT11" s="30">
        <v>25</v>
      </c>
      <c r="AU11" s="30"/>
      <c r="AV11" s="30"/>
      <c r="AW11" s="28">
        <f t="shared" si="2"/>
        <v>26</v>
      </c>
      <c r="AX11" s="12">
        <v>160</v>
      </c>
    </row>
    <row r="12" spans="1:50" x14ac:dyDescent="0.25">
      <c r="A12" s="5" t="s">
        <v>6</v>
      </c>
      <c r="B12" s="30">
        <v>1</v>
      </c>
      <c r="C12" s="30">
        <v>1</v>
      </c>
      <c r="D12" s="30">
        <v>1</v>
      </c>
      <c r="E12" s="30">
        <v>1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>
        <v>1</v>
      </c>
      <c r="U12" s="30"/>
      <c r="V12" s="30"/>
      <c r="W12" s="30"/>
      <c r="X12" s="30"/>
      <c r="Y12" s="28">
        <f t="shared" si="1"/>
        <v>1</v>
      </c>
      <c r="Z12" s="30">
        <v>0</v>
      </c>
      <c r="AA12" s="30">
        <v>0</v>
      </c>
      <c r="AB12" s="30">
        <v>0</v>
      </c>
      <c r="AC12" s="30">
        <v>0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28">
        <f t="shared" si="2"/>
        <v>0</v>
      </c>
      <c r="AX12" s="12">
        <v>0</v>
      </c>
    </row>
    <row r="13" spans="1:50" s="1" customFormat="1" x14ac:dyDescent="0.25">
      <c r="A13" s="7" t="s">
        <v>7</v>
      </c>
      <c r="B13" s="31">
        <f>SUM(B14:B15)</f>
        <v>8</v>
      </c>
      <c r="C13" s="31">
        <f t="shared" ref="C13:AV13" si="3">SUM(C14:C15)</f>
        <v>2</v>
      </c>
      <c r="D13" s="31">
        <f t="shared" si="3"/>
        <v>12</v>
      </c>
      <c r="E13" s="31">
        <f>SUM(E14:E15)</f>
        <v>3</v>
      </c>
      <c r="F13" s="31">
        <f t="shared" si="3"/>
        <v>0</v>
      </c>
      <c r="G13" s="31">
        <f t="shared" si="3"/>
        <v>0</v>
      </c>
      <c r="H13" s="31">
        <f t="shared" si="3"/>
        <v>5</v>
      </c>
      <c r="I13" s="31">
        <f t="shared" si="3"/>
        <v>0</v>
      </c>
      <c r="J13" s="31">
        <f t="shared" si="3"/>
        <v>2</v>
      </c>
      <c r="K13" s="31">
        <f t="shared" si="3"/>
        <v>0</v>
      </c>
      <c r="L13" s="31">
        <f t="shared" si="3"/>
        <v>2</v>
      </c>
      <c r="M13" s="31">
        <f t="shared" si="3"/>
        <v>0</v>
      </c>
      <c r="N13" s="31">
        <f t="shared" si="3"/>
        <v>0</v>
      </c>
      <c r="O13" s="31">
        <f t="shared" si="3"/>
        <v>0</v>
      </c>
      <c r="P13" s="31">
        <f t="shared" si="3"/>
        <v>0</v>
      </c>
      <c r="Q13" s="31">
        <f t="shared" si="3"/>
        <v>0</v>
      </c>
      <c r="R13" s="31">
        <f t="shared" si="3"/>
        <v>2</v>
      </c>
      <c r="S13" s="31">
        <f t="shared" si="3"/>
        <v>0</v>
      </c>
      <c r="T13" s="31">
        <f t="shared" si="3"/>
        <v>1</v>
      </c>
      <c r="U13" s="31">
        <f t="shared" si="3"/>
        <v>0</v>
      </c>
      <c r="V13" s="31">
        <f t="shared" si="3"/>
        <v>0</v>
      </c>
      <c r="W13" s="31">
        <f t="shared" si="3"/>
        <v>0</v>
      </c>
      <c r="X13" s="31">
        <f t="shared" si="3"/>
        <v>0</v>
      </c>
      <c r="Y13" s="28">
        <f t="shared" si="1"/>
        <v>12</v>
      </c>
      <c r="Z13" s="31">
        <f t="shared" si="3"/>
        <v>3</v>
      </c>
      <c r="AA13" s="31">
        <f t="shared" si="3"/>
        <v>1</v>
      </c>
      <c r="AB13" s="31">
        <f t="shared" si="3"/>
        <v>6</v>
      </c>
      <c r="AC13" s="31">
        <f>SUM(AC14:AC15)</f>
        <v>1</v>
      </c>
      <c r="AD13" s="31">
        <f t="shared" si="3"/>
        <v>0</v>
      </c>
      <c r="AE13" s="31">
        <f t="shared" si="3"/>
        <v>0</v>
      </c>
      <c r="AF13" s="31">
        <f t="shared" si="3"/>
        <v>4</v>
      </c>
      <c r="AG13" s="31">
        <f t="shared" si="3"/>
        <v>0</v>
      </c>
      <c r="AH13" s="31">
        <f t="shared" si="3"/>
        <v>0</v>
      </c>
      <c r="AI13" s="31">
        <f t="shared" si="3"/>
        <v>0</v>
      </c>
      <c r="AJ13" s="31">
        <f t="shared" si="3"/>
        <v>1</v>
      </c>
      <c r="AK13" s="31">
        <f t="shared" si="3"/>
        <v>0</v>
      </c>
      <c r="AL13" s="31">
        <f t="shared" si="3"/>
        <v>0</v>
      </c>
      <c r="AM13" s="31">
        <f t="shared" si="3"/>
        <v>0</v>
      </c>
      <c r="AN13" s="31">
        <f t="shared" si="3"/>
        <v>0</v>
      </c>
      <c r="AO13" s="31">
        <f t="shared" si="3"/>
        <v>0</v>
      </c>
      <c r="AP13" s="31">
        <f t="shared" si="3"/>
        <v>0</v>
      </c>
      <c r="AQ13" s="31">
        <f t="shared" si="3"/>
        <v>0</v>
      </c>
      <c r="AR13" s="31">
        <f t="shared" si="3"/>
        <v>1</v>
      </c>
      <c r="AS13" s="31">
        <f t="shared" si="3"/>
        <v>0</v>
      </c>
      <c r="AT13" s="31">
        <f t="shared" si="3"/>
        <v>0</v>
      </c>
      <c r="AU13" s="31">
        <f t="shared" si="3"/>
        <v>0</v>
      </c>
      <c r="AV13" s="31">
        <f t="shared" si="3"/>
        <v>0</v>
      </c>
      <c r="AW13" s="28">
        <f t="shared" si="2"/>
        <v>6</v>
      </c>
      <c r="AX13" s="13">
        <v>2016.67</v>
      </c>
    </row>
    <row r="14" spans="1:50" x14ac:dyDescent="0.25">
      <c r="A14" s="6" t="s">
        <v>8</v>
      </c>
      <c r="B14" s="30">
        <v>8</v>
      </c>
      <c r="C14" s="30">
        <v>2</v>
      </c>
      <c r="D14" s="30">
        <v>12</v>
      </c>
      <c r="E14" s="30">
        <v>3</v>
      </c>
      <c r="F14" s="30"/>
      <c r="G14" s="30"/>
      <c r="H14" s="30">
        <v>5</v>
      </c>
      <c r="I14" s="30"/>
      <c r="J14" s="30">
        <v>2</v>
      </c>
      <c r="K14" s="30"/>
      <c r="L14" s="30">
        <v>2</v>
      </c>
      <c r="M14" s="30"/>
      <c r="N14" s="30"/>
      <c r="O14" s="30"/>
      <c r="P14" s="30"/>
      <c r="Q14" s="30"/>
      <c r="R14" s="30">
        <v>2</v>
      </c>
      <c r="S14" s="30"/>
      <c r="T14" s="30">
        <v>1</v>
      </c>
      <c r="U14" s="30"/>
      <c r="V14" s="30"/>
      <c r="W14" s="30"/>
      <c r="X14" s="30"/>
      <c r="Y14" s="28">
        <f t="shared" si="1"/>
        <v>12</v>
      </c>
      <c r="Z14" s="30">
        <v>3</v>
      </c>
      <c r="AA14" s="30">
        <v>1</v>
      </c>
      <c r="AB14" s="30">
        <v>6</v>
      </c>
      <c r="AC14" s="30">
        <v>1</v>
      </c>
      <c r="AD14" s="30"/>
      <c r="AE14" s="30"/>
      <c r="AF14" s="30">
        <v>4</v>
      </c>
      <c r="AG14" s="30"/>
      <c r="AH14" s="30"/>
      <c r="AI14" s="30"/>
      <c r="AJ14" s="30">
        <v>1</v>
      </c>
      <c r="AK14" s="30"/>
      <c r="AL14" s="30"/>
      <c r="AM14" s="30"/>
      <c r="AN14" s="30"/>
      <c r="AO14" s="30"/>
      <c r="AP14" s="30"/>
      <c r="AQ14" s="30"/>
      <c r="AR14" s="30">
        <v>1</v>
      </c>
      <c r="AS14" s="30"/>
      <c r="AT14" s="30"/>
      <c r="AU14" s="30"/>
      <c r="AV14" s="30"/>
      <c r="AW14" s="28">
        <f t="shared" si="2"/>
        <v>6</v>
      </c>
      <c r="AX14" s="12">
        <v>2016.67</v>
      </c>
    </row>
    <row r="15" spans="1:50" x14ac:dyDescent="0.25">
      <c r="A15" s="6" t="s">
        <v>9</v>
      </c>
      <c r="B15" s="30">
        <v>0</v>
      </c>
      <c r="C15" s="30">
        <v>0</v>
      </c>
      <c r="D15" s="30">
        <v>0</v>
      </c>
      <c r="E15" s="30">
        <v>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28">
        <f t="shared" si="1"/>
        <v>0</v>
      </c>
      <c r="Z15" s="30">
        <v>0</v>
      </c>
      <c r="AA15" s="30">
        <v>0</v>
      </c>
      <c r="AB15" s="30">
        <v>0</v>
      </c>
      <c r="AC15" s="30">
        <v>0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28">
        <f t="shared" si="2"/>
        <v>0</v>
      </c>
      <c r="AX15" s="12">
        <v>0</v>
      </c>
    </row>
    <row r="16" spans="1:50" s="1" customFormat="1" x14ac:dyDescent="0.25">
      <c r="A16" s="7" t="s">
        <v>10</v>
      </c>
      <c r="B16" s="31">
        <f>SUM(B17:B19)</f>
        <v>5</v>
      </c>
      <c r="C16" s="31">
        <f t="shared" ref="C16:AV16" si="4">SUM(C17:C19)</f>
        <v>3</v>
      </c>
      <c r="D16" s="31">
        <f t="shared" si="4"/>
        <v>7</v>
      </c>
      <c r="E16" s="31">
        <f>SUM(E17:E19)</f>
        <v>4</v>
      </c>
      <c r="F16" s="31">
        <f t="shared" si="4"/>
        <v>0</v>
      </c>
      <c r="G16" s="31">
        <f t="shared" si="4"/>
        <v>0</v>
      </c>
      <c r="H16" s="31">
        <f t="shared" si="4"/>
        <v>2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31">
        <f t="shared" si="4"/>
        <v>0</v>
      </c>
      <c r="O16" s="31">
        <f t="shared" si="4"/>
        <v>0</v>
      </c>
      <c r="P16" s="31">
        <f t="shared" si="4"/>
        <v>0</v>
      </c>
      <c r="Q16" s="31">
        <f t="shared" si="4"/>
        <v>0</v>
      </c>
      <c r="R16" s="31">
        <f t="shared" si="4"/>
        <v>0</v>
      </c>
      <c r="S16" s="31">
        <f t="shared" si="4"/>
        <v>0</v>
      </c>
      <c r="T16" s="31">
        <f t="shared" si="4"/>
        <v>0</v>
      </c>
      <c r="U16" s="31">
        <f t="shared" si="4"/>
        <v>0</v>
      </c>
      <c r="V16" s="31">
        <f t="shared" si="4"/>
        <v>5</v>
      </c>
      <c r="W16" s="31">
        <f t="shared" si="4"/>
        <v>0</v>
      </c>
      <c r="X16" s="31">
        <f t="shared" si="4"/>
        <v>0</v>
      </c>
      <c r="Y16" s="28">
        <f t="shared" si="1"/>
        <v>7</v>
      </c>
      <c r="Z16" s="31">
        <f t="shared" si="4"/>
        <v>4</v>
      </c>
      <c r="AA16" s="31">
        <f t="shared" si="4"/>
        <v>3</v>
      </c>
      <c r="AB16" s="31">
        <f t="shared" si="4"/>
        <v>5</v>
      </c>
      <c r="AC16" s="31">
        <f>SUM(AC17:AC19)</f>
        <v>4</v>
      </c>
      <c r="AD16" s="31">
        <f t="shared" si="4"/>
        <v>0</v>
      </c>
      <c r="AE16" s="31">
        <f t="shared" si="4"/>
        <v>0</v>
      </c>
      <c r="AF16" s="31">
        <f t="shared" si="4"/>
        <v>0</v>
      </c>
      <c r="AG16" s="31">
        <f t="shared" si="4"/>
        <v>0</v>
      </c>
      <c r="AH16" s="31">
        <f t="shared" si="4"/>
        <v>0</v>
      </c>
      <c r="AI16" s="31">
        <f t="shared" si="4"/>
        <v>0</v>
      </c>
      <c r="AJ16" s="31">
        <f t="shared" si="4"/>
        <v>0</v>
      </c>
      <c r="AK16" s="31">
        <f t="shared" si="4"/>
        <v>0</v>
      </c>
      <c r="AL16" s="31">
        <f t="shared" si="4"/>
        <v>0</v>
      </c>
      <c r="AM16" s="31">
        <f t="shared" si="4"/>
        <v>0</v>
      </c>
      <c r="AN16" s="31">
        <f t="shared" si="4"/>
        <v>0</v>
      </c>
      <c r="AO16" s="31">
        <f t="shared" si="4"/>
        <v>0</v>
      </c>
      <c r="AP16" s="31">
        <f t="shared" si="4"/>
        <v>0</v>
      </c>
      <c r="AQ16" s="31">
        <f t="shared" si="4"/>
        <v>0</v>
      </c>
      <c r="AR16" s="31">
        <f t="shared" si="4"/>
        <v>0</v>
      </c>
      <c r="AS16" s="31">
        <f t="shared" si="4"/>
        <v>0</v>
      </c>
      <c r="AT16" s="31">
        <f t="shared" si="4"/>
        <v>5</v>
      </c>
      <c r="AU16" s="31">
        <f t="shared" si="4"/>
        <v>0</v>
      </c>
      <c r="AV16" s="31">
        <f t="shared" si="4"/>
        <v>0</v>
      </c>
      <c r="AW16" s="28">
        <f t="shared" si="2"/>
        <v>5</v>
      </c>
      <c r="AX16" s="13">
        <v>536.14</v>
      </c>
    </row>
    <row r="17" spans="1:50" x14ac:dyDescent="0.25">
      <c r="A17" s="6" t="s">
        <v>11</v>
      </c>
      <c r="B17" s="30">
        <v>3</v>
      </c>
      <c r="C17" s="30">
        <v>3</v>
      </c>
      <c r="D17" s="30">
        <v>4</v>
      </c>
      <c r="E17" s="30">
        <v>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>
        <v>4</v>
      </c>
      <c r="W17" s="30"/>
      <c r="X17" s="30"/>
      <c r="Y17" s="28">
        <f t="shared" si="1"/>
        <v>4</v>
      </c>
      <c r="Z17" s="30">
        <v>3</v>
      </c>
      <c r="AA17" s="30">
        <v>3</v>
      </c>
      <c r="AB17" s="30">
        <v>4</v>
      </c>
      <c r="AC17" s="30">
        <v>4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>
        <v>4</v>
      </c>
      <c r="AU17" s="30"/>
      <c r="AV17" s="30"/>
      <c r="AW17" s="28">
        <f t="shared" si="2"/>
        <v>4</v>
      </c>
      <c r="AX17" s="12">
        <v>492.18</v>
      </c>
    </row>
    <row r="18" spans="1:50" x14ac:dyDescent="0.25">
      <c r="A18" s="6" t="s">
        <v>12</v>
      </c>
      <c r="B18" s="30">
        <v>0</v>
      </c>
      <c r="C18" s="30">
        <v>0</v>
      </c>
      <c r="D18" s="30">
        <v>0</v>
      </c>
      <c r="E18" s="30">
        <v>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28">
        <f t="shared" si="1"/>
        <v>0</v>
      </c>
      <c r="Z18" s="30">
        <v>0</v>
      </c>
      <c r="AA18" s="30">
        <v>0</v>
      </c>
      <c r="AB18" s="30">
        <v>0</v>
      </c>
      <c r="AC18" s="30">
        <v>0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28">
        <f t="shared" si="2"/>
        <v>0</v>
      </c>
      <c r="AX18" s="12">
        <v>0</v>
      </c>
    </row>
    <row r="19" spans="1:50" x14ac:dyDescent="0.25">
      <c r="A19" s="6" t="s">
        <v>13</v>
      </c>
      <c r="B19" s="30">
        <v>2</v>
      </c>
      <c r="C19" s="30">
        <v>0</v>
      </c>
      <c r="D19" s="30">
        <v>3</v>
      </c>
      <c r="E19" s="30">
        <v>0</v>
      </c>
      <c r="F19" s="30"/>
      <c r="G19" s="30"/>
      <c r="H19" s="30">
        <v>2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>
        <v>1</v>
      </c>
      <c r="W19" s="30"/>
      <c r="X19" s="30"/>
      <c r="Y19" s="28">
        <f t="shared" si="1"/>
        <v>3</v>
      </c>
      <c r="Z19" s="30">
        <v>1</v>
      </c>
      <c r="AA19" s="30">
        <v>0</v>
      </c>
      <c r="AB19" s="30">
        <v>1</v>
      </c>
      <c r="AC19" s="30">
        <v>0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>
        <v>1</v>
      </c>
      <c r="AU19" s="30"/>
      <c r="AV19" s="30"/>
      <c r="AW19" s="28">
        <f t="shared" si="2"/>
        <v>1</v>
      </c>
      <c r="AX19" s="12">
        <v>712</v>
      </c>
    </row>
    <row r="20" spans="1:50" s="1" customFormat="1" x14ac:dyDescent="0.25">
      <c r="A20" s="7" t="s">
        <v>14</v>
      </c>
      <c r="B20" s="31">
        <f>SUM(B21:B23)</f>
        <v>0</v>
      </c>
      <c r="C20" s="31">
        <f t="shared" ref="C20:AV20" si="5">SUM(C21:C23)</f>
        <v>0</v>
      </c>
      <c r="D20" s="31">
        <f t="shared" si="5"/>
        <v>0</v>
      </c>
      <c r="E20" s="31">
        <f>SUM(E21:E23)</f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5"/>
        <v>0</v>
      </c>
      <c r="P20" s="31">
        <f t="shared" si="5"/>
        <v>0</v>
      </c>
      <c r="Q20" s="31">
        <f t="shared" si="5"/>
        <v>0</v>
      </c>
      <c r="R20" s="31">
        <f t="shared" si="5"/>
        <v>0</v>
      </c>
      <c r="S20" s="31">
        <f t="shared" si="5"/>
        <v>0</v>
      </c>
      <c r="T20" s="31">
        <f t="shared" si="5"/>
        <v>0</v>
      </c>
      <c r="U20" s="31">
        <f t="shared" si="5"/>
        <v>0</v>
      </c>
      <c r="V20" s="31">
        <f t="shared" si="5"/>
        <v>0</v>
      </c>
      <c r="W20" s="31">
        <f t="shared" si="5"/>
        <v>0</v>
      </c>
      <c r="X20" s="31">
        <f t="shared" si="5"/>
        <v>0</v>
      </c>
      <c r="Y20" s="28">
        <f t="shared" si="1"/>
        <v>0</v>
      </c>
      <c r="Z20" s="31">
        <f t="shared" si="5"/>
        <v>0</v>
      </c>
      <c r="AA20" s="31">
        <f t="shared" si="5"/>
        <v>0</v>
      </c>
      <c r="AB20" s="31">
        <f t="shared" si="5"/>
        <v>0</v>
      </c>
      <c r="AC20" s="31">
        <f>SUM(AC21:AC23)</f>
        <v>0</v>
      </c>
      <c r="AD20" s="31">
        <f t="shared" si="5"/>
        <v>0</v>
      </c>
      <c r="AE20" s="31">
        <f t="shared" si="5"/>
        <v>0</v>
      </c>
      <c r="AF20" s="31">
        <f t="shared" si="5"/>
        <v>0</v>
      </c>
      <c r="AG20" s="31">
        <f t="shared" si="5"/>
        <v>0</v>
      </c>
      <c r="AH20" s="31">
        <f t="shared" si="5"/>
        <v>0</v>
      </c>
      <c r="AI20" s="31">
        <f t="shared" si="5"/>
        <v>0</v>
      </c>
      <c r="AJ20" s="31">
        <f t="shared" si="5"/>
        <v>0</v>
      </c>
      <c r="AK20" s="31">
        <f t="shared" si="5"/>
        <v>0</v>
      </c>
      <c r="AL20" s="31">
        <f t="shared" si="5"/>
        <v>0</v>
      </c>
      <c r="AM20" s="31">
        <f t="shared" si="5"/>
        <v>0</v>
      </c>
      <c r="AN20" s="31">
        <f t="shared" si="5"/>
        <v>0</v>
      </c>
      <c r="AO20" s="31">
        <f t="shared" si="5"/>
        <v>0</v>
      </c>
      <c r="AP20" s="31">
        <f t="shared" si="5"/>
        <v>0</v>
      </c>
      <c r="AQ20" s="31">
        <f t="shared" si="5"/>
        <v>0</v>
      </c>
      <c r="AR20" s="31">
        <f t="shared" si="5"/>
        <v>0</v>
      </c>
      <c r="AS20" s="31">
        <f t="shared" si="5"/>
        <v>0</v>
      </c>
      <c r="AT20" s="31">
        <f t="shared" si="5"/>
        <v>0</v>
      </c>
      <c r="AU20" s="31">
        <f t="shared" si="5"/>
        <v>0</v>
      </c>
      <c r="AV20" s="31">
        <f t="shared" si="5"/>
        <v>0</v>
      </c>
      <c r="AW20" s="28">
        <f t="shared" si="2"/>
        <v>0</v>
      </c>
      <c r="AX20" s="13">
        <v>0</v>
      </c>
    </row>
    <row r="21" spans="1:50" x14ac:dyDescent="0.25">
      <c r="A21" s="6" t="s">
        <v>15</v>
      </c>
      <c r="B21" s="30">
        <v>0</v>
      </c>
      <c r="C21" s="30">
        <v>0</v>
      </c>
      <c r="D21" s="30">
        <v>0</v>
      </c>
      <c r="E21" s="30">
        <v>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28">
        <f t="shared" si="1"/>
        <v>0</v>
      </c>
      <c r="Z21" s="30">
        <v>0</v>
      </c>
      <c r="AA21" s="30">
        <v>0</v>
      </c>
      <c r="AB21" s="30">
        <v>0</v>
      </c>
      <c r="AC21" s="30">
        <v>0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28">
        <f t="shared" si="2"/>
        <v>0</v>
      </c>
      <c r="AX21" s="12">
        <v>0</v>
      </c>
    </row>
    <row r="22" spans="1:50" x14ac:dyDescent="0.25">
      <c r="A22" s="6" t="s">
        <v>16</v>
      </c>
      <c r="B22" s="30">
        <v>0</v>
      </c>
      <c r="C22" s="30">
        <v>0</v>
      </c>
      <c r="D22" s="30">
        <v>0</v>
      </c>
      <c r="E22" s="30">
        <v>0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8">
        <f t="shared" si="1"/>
        <v>0</v>
      </c>
      <c r="Z22" s="30">
        <v>0</v>
      </c>
      <c r="AA22" s="30">
        <v>0</v>
      </c>
      <c r="AB22" s="30">
        <v>0</v>
      </c>
      <c r="AC22" s="30">
        <v>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28">
        <f t="shared" si="2"/>
        <v>0</v>
      </c>
      <c r="AX22" s="12">
        <v>0</v>
      </c>
    </row>
    <row r="23" spans="1:50" x14ac:dyDescent="0.25">
      <c r="A23" s="6" t="s">
        <v>17</v>
      </c>
      <c r="B23" s="30">
        <v>0</v>
      </c>
      <c r="C23" s="30">
        <v>0</v>
      </c>
      <c r="D23" s="30">
        <v>0</v>
      </c>
      <c r="E23" s="30">
        <v>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28">
        <f t="shared" si="1"/>
        <v>0</v>
      </c>
      <c r="Z23" s="30">
        <v>0</v>
      </c>
      <c r="AA23" s="30">
        <v>0</v>
      </c>
      <c r="AB23" s="30">
        <v>0</v>
      </c>
      <c r="AC23" s="30">
        <v>0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28">
        <f t="shared" si="2"/>
        <v>0</v>
      </c>
      <c r="AX23" s="12">
        <v>0</v>
      </c>
    </row>
    <row r="24" spans="1:50" x14ac:dyDescent="0.25">
      <c r="A24" s="5" t="s">
        <v>18</v>
      </c>
      <c r="B24" s="30">
        <v>0</v>
      </c>
      <c r="C24" s="30">
        <v>0</v>
      </c>
      <c r="D24" s="30">
        <v>0</v>
      </c>
      <c r="E24" s="30">
        <v>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28">
        <f t="shared" si="1"/>
        <v>0</v>
      </c>
      <c r="Z24" s="30">
        <v>0</v>
      </c>
      <c r="AA24" s="30">
        <v>0</v>
      </c>
      <c r="AB24" s="30">
        <v>0</v>
      </c>
      <c r="AC24" s="30">
        <v>0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28">
        <f t="shared" si="2"/>
        <v>0</v>
      </c>
      <c r="AX24" s="12">
        <v>0</v>
      </c>
    </row>
    <row r="25" spans="1:50" x14ac:dyDescent="0.25">
      <c r="A25" s="5" t="s">
        <v>19</v>
      </c>
      <c r="B25" s="30">
        <v>16</v>
      </c>
      <c r="C25" s="30">
        <v>5</v>
      </c>
      <c r="D25" s="30">
        <v>93</v>
      </c>
      <c r="E25" s="30">
        <v>34</v>
      </c>
      <c r="F25" s="30"/>
      <c r="G25" s="30"/>
      <c r="H25" s="30">
        <v>2</v>
      </c>
      <c r="I25" s="30"/>
      <c r="J25" s="30">
        <v>30</v>
      </c>
      <c r="K25" s="30">
        <v>1</v>
      </c>
      <c r="L25" s="30">
        <v>1</v>
      </c>
      <c r="M25" s="30"/>
      <c r="N25" s="30"/>
      <c r="O25" s="30"/>
      <c r="P25" s="30"/>
      <c r="Q25" s="30"/>
      <c r="R25" s="30">
        <v>9</v>
      </c>
      <c r="S25" s="30"/>
      <c r="T25" s="30">
        <v>2</v>
      </c>
      <c r="U25" s="30"/>
      <c r="V25" s="30">
        <v>48</v>
      </c>
      <c r="W25" s="30"/>
      <c r="X25" s="30"/>
      <c r="Y25" s="28">
        <f t="shared" si="1"/>
        <v>93</v>
      </c>
      <c r="Z25" s="30">
        <v>8</v>
      </c>
      <c r="AA25" s="30">
        <v>4</v>
      </c>
      <c r="AB25" s="30">
        <v>37</v>
      </c>
      <c r="AC25" s="30">
        <v>33</v>
      </c>
      <c r="AD25" s="30"/>
      <c r="AE25" s="30"/>
      <c r="AF25" s="30"/>
      <c r="AG25" s="30"/>
      <c r="AH25" s="30">
        <v>30</v>
      </c>
      <c r="AI25" s="30">
        <v>1</v>
      </c>
      <c r="AJ25" s="30">
        <v>1</v>
      </c>
      <c r="AK25" s="30"/>
      <c r="AL25" s="30"/>
      <c r="AM25" s="30"/>
      <c r="AN25" s="30"/>
      <c r="AO25" s="30"/>
      <c r="AP25" s="30">
        <v>2</v>
      </c>
      <c r="AQ25" s="30"/>
      <c r="AR25" s="30">
        <v>2</v>
      </c>
      <c r="AS25" s="30"/>
      <c r="AT25" s="30">
        <v>1</v>
      </c>
      <c r="AU25" s="30"/>
      <c r="AV25" s="30"/>
      <c r="AW25" s="28">
        <f t="shared" si="2"/>
        <v>37</v>
      </c>
      <c r="AX25" s="12">
        <v>377.12</v>
      </c>
    </row>
    <row r="26" spans="1:50" x14ac:dyDescent="0.25">
      <c r="A26" s="5" t="s">
        <v>20</v>
      </c>
      <c r="B26" s="30">
        <v>5</v>
      </c>
      <c r="C26" s="30">
        <v>0</v>
      </c>
      <c r="D26" s="30">
        <v>17</v>
      </c>
      <c r="E26" s="30">
        <v>0</v>
      </c>
      <c r="F26" s="30"/>
      <c r="G26" s="30"/>
      <c r="H26" s="30">
        <v>15</v>
      </c>
      <c r="I26" s="30"/>
      <c r="J26" s="30"/>
      <c r="K26" s="30"/>
      <c r="L26" s="30">
        <v>1</v>
      </c>
      <c r="M26" s="30"/>
      <c r="N26" s="30"/>
      <c r="O26" s="30"/>
      <c r="P26" s="30"/>
      <c r="Q26" s="30"/>
      <c r="R26" s="30">
        <v>1</v>
      </c>
      <c r="S26" s="30"/>
      <c r="T26" s="30"/>
      <c r="U26" s="30"/>
      <c r="V26" s="30"/>
      <c r="W26" s="30"/>
      <c r="X26" s="30"/>
      <c r="Y26" s="28">
        <f t="shared" si="1"/>
        <v>17</v>
      </c>
      <c r="Z26" s="30">
        <v>3</v>
      </c>
      <c r="AA26" s="30">
        <v>0</v>
      </c>
      <c r="AB26" s="30">
        <v>5</v>
      </c>
      <c r="AC26" s="30">
        <v>0</v>
      </c>
      <c r="AD26" s="30"/>
      <c r="AE26" s="30"/>
      <c r="AF26" s="30">
        <v>4</v>
      </c>
      <c r="AG26" s="30"/>
      <c r="AH26" s="30"/>
      <c r="AI26" s="30"/>
      <c r="AJ26" s="30">
        <v>1</v>
      </c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28">
        <f t="shared" si="2"/>
        <v>5</v>
      </c>
      <c r="AX26" s="12">
        <v>1337.6</v>
      </c>
    </row>
    <row r="27" spans="1:50" s="2" customFormat="1" x14ac:dyDescent="0.25">
      <c r="A27" s="4" t="s">
        <v>21</v>
      </c>
      <c r="B27" s="28">
        <f>B28+B29+B30+B31+B32+B35+B38+B39+B40+B41</f>
        <v>417</v>
      </c>
      <c r="C27" s="28">
        <f t="shared" ref="C27:AU27" si="6">C28+C29+C30+C31+C32+C35+C38+C39+C40+C41</f>
        <v>115</v>
      </c>
      <c r="D27" s="28">
        <f t="shared" si="6"/>
        <v>1787</v>
      </c>
      <c r="E27" s="28">
        <f>E28+E29+E30+E31+E32+E35+E38+E39+E40+E41</f>
        <v>1104</v>
      </c>
      <c r="F27" s="28">
        <f t="shared" si="6"/>
        <v>0</v>
      </c>
      <c r="G27" s="28">
        <f t="shared" si="6"/>
        <v>0</v>
      </c>
      <c r="H27" s="28">
        <f t="shared" si="6"/>
        <v>3</v>
      </c>
      <c r="I27" s="28">
        <f t="shared" si="6"/>
        <v>0</v>
      </c>
      <c r="J27" s="28">
        <f t="shared" si="6"/>
        <v>0</v>
      </c>
      <c r="K27" s="28">
        <f t="shared" si="6"/>
        <v>0</v>
      </c>
      <c r="L27" s="28">
        <f t="shared" si="6"/>
        <v>4</v>
      </c>
      <c r="M27" s="28">
        <f t="shared" si="6"/>
        <v>0</v>
      </c>
      <c r="N27" s="28">
        <f t="shared" si="6"/>
        <v>4</v>
      </c>
      <c r="O27" s="28">
        <f t="shared" si="6"/>
        <v>0</v>
      </c>
      <c r="P27" s="28">
        <f t="shared" si="6"/>
        <v>0</v>
      </c>
      <c r="Q27" s="28">
        <f t="shared" si="6"/>
        <v>0</v>
      </c>
      <c r="R27" s="28">
        <f t="shared" si="6"/>
        <v>3</v>
      </c>
      <c r="S27" s="28">
        <f t="shared" si="6"/>
        <v>0</v>
      </c>
      <c r="T27" s="28">
        <f t="shared" si="6"/>
        <v>0</v>
      </c>
      <c r="U27" s="28">
        <f t="shared" si="6"/>
        <v>9</v>
      </c>
      <c r="V27" s="28">
        <f t="shared" si="6"/>
        <v>1720</v>
      </c>
      <c r="W27" s="28">
        <f t="shared" si="6"/>
        <v>4</v>
      </c>
      <c r="X27" s="28">
        <f t="shared" si="6"/>
        <v>40</v>
      </c>
      <c r="Y27" s="28">
        <f t="shared" si="1"/>
        <v>1787</v>
      </c>
      <c r="Z27" s="28">
        <f t="shared" si="6"/>
        <v>256</v>
      </c>
      <c r="AA27" s="28">
        <f t="shared" si="6"/>
        <v>74</v>
      </c>
      <c r="AB27" s="28">
        <f t="shared" si="6"/>
        <v>1007</v>
      </c>
      <c r="AC27" s="28">
        <f>AC28+AC29+AC30+AC31+AC32+AC35+AC38+AC39+AC40+AC41</f>
        <v>587</v>
      </c>
      <c r="AD27" s="28">
        <f t="shared" si="6"/>
        <v>0</v>
      </c>
      <c r="AE27" s="28">
        <f t="shared" si="6"/>
        <v>0</v>
      </c>
      <c r="AF27" s="28">
        <f t="shared" si="6"/>
        <v>2</v>
      </c>
      <c r="AG27" s="28">
        <f t="shared" si="6"/>
        <v>0</v>
      </c>
      <c r="AH27" s="28">
        <f t="shared" si="6"/>
        <v>0</v>
      </c>
      <c r="AI27" s="28">
        <f t="shared" si="6"/>
        <v>0</v>
      </c>
      <c r="AJ27" s="28">
        <f t="shared" si="6"/>
        <v>4</v>
      </c>
      <c r="AK27" s="28">
        <f t="shared" si="6"/>
        <v>0</v>
      </c>
      <c r="AL27" s="28">
        <f t="shared" si="6"/>
        <v>2</v>
      </c>
      <c r="AM27" s="28">
        <f t="shared" si="6"/>
        <v>0</v>
      </c>
      <c r="AN27" s="28">
        <f t="shared" si="6"/>
        <v>0</v>
      </c>
      <c r="AO27" s="28">
        <f t="shared" si="6"/>
        <v>0</v>
      </c>
      <c r="AP27" s="28">
        <f t="shared" si="6"/>
        <v>0</v>
      </c>
      <c r="AQ27" s="28">
        <f t="shared" si="6"/>
        <v>0</v>
      </c>
      <c r="AR27" s="28">
        <f t="shared" si="6"/>
        <v>0</v>
      </c>
      <c r="AS27" s="28">
        <f t="shared" si="6"/>
        <v>9</v>
      </c>
      <c r="AT27" s="28">
        <f t="shared" si="6"/>
        <v>963</v>
      </c>
      <c r="AU27" s="28">
        <f t="shared" si="6"/>
        <v>0</v>
      </c>
      <c r="AV27" s="28">
        <f>AV28+AV29+AV30+AV31+AV32+AV35+AV38+AV39+AV40+AV41</f>
        <v>27</v>
      </c>
      <c r="AW27" s="28">
        <f t="shared" si="2"/>
        <v>1007</v>
      </c>
      <c r="AX27" s="11">
        <v>1509.45</v>
      </c>
    </row>
    <row r="28" spans="1:50" s="22" customFormat="1" x14ac:dyDescent="0.25">
      <c r="A28" s="20" t="s">
        <v>22</v>
      </c>
      <c r="B28" s="33">
        <v>25</v>
      </c>
      <c r="C28" s="33">
        <v>17</v>
      </c>
      <c r="D28" s="33">
        <v>608</v>
      </c>
      <c r="E28" s="33">
        <v>504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>
        <v>608</v>
      </c>
      <c r="W28" s="33"/>
      <c r="X28" s="33"/>
      <c r="Y28" s="28">
        <f t="shared" si="1"/>
        <v>608</v>
      </c>
      <c r="Z28" s="33">
        <v>17</v>
      </c>
      <c r="AA28" s="33">
        <v>9</v>
      </c>
      <c r="AB28" s="33">
        <v>363</v>
      </c>
      <c r="AC28" s="33">
        <v>259</v>
      </c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>
        <v>363</v>
      </c>
      <c r="AU28" s="33"/>
      <c r="AV28" s="33"/>
      <c r="AW28" s="28">
        <f t="shared" si="2"/>
        <v>363</v>
      </c>
      <c r="AX28" s="21">
        <v>787.65</v>
      </c>
    </row>
    <row r="29" spans="1:50" x14ac:dyDescent="0.25">
      <c r="A29" s="5" t="s">
        <v>23</v>
      </c>
      <c r="B29" s="30">
        <v>8</v>
      </c>
      <c r="C29" s="30">
        <v>7</v>
      </c>
      <c r="D29" s="30">
        <v>175</v>
      </c>
      <c r="E29" s="30">
        <v>149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>
        <v>175</v>
      </c>
      <c r="W29" s="30"/>
      <c r="X29" s="30"/>
      <c r="Y29" s="28">
        <f t="shared" si="1"/>
        <v>175</v>
      </c>
      <c r="Z29" s="30">
        <v>5</v>
      </c>
      <c r="AA29" s="30">
        <v>4</v>
      </c>
      <c r="AB29" s="30">
        <v>131</v>
      </c>
      <c r="AC29" s="30">
        <v>105</v>
      </c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>
        <v>131</v>
      </c>
      <c r="AU29" s="30"/>
      <c r="AV29" s="30"/>
      <c r="AW29" s="28">
        <f t="shared" si="2"/>
        <v>131</v>
      </c>
      <c r="AX29" s="12">
        <v>637.98</v>
      </c>
    </row>
    <row r="30" spans="1:50" x14ac:dyDescent="0.25">
      <c r="A30" s="5" t="s">
        <v>190</v>
      </c>
      <c r="B30" s="30">
        <v>313</v>
      </c>
      <c r="C30" s="30">
        <v>73</v>
      </c>
      <c r="D30" s="30">
        <v>540</v>
      </c>
      <c r="E30" s="30">
        <v>158</v>
      </c>
      <c r="F30" s="30"/>
      <c r="G30" s="30"/>
      <c r="H30" s="30">
        <v>2</v>
      </c>
      <c r="I30" s="30"/>
      <c r="J30" s="30"/>
      <c r="K30" s="30"/>
      <c r="L30" s="30">
        <v>4</v>
      </c>
      <c r="M30" s="30"/>
      <c r="N30" s="30">
        <v>4</v>
      </c>
      <c r="O30" s="30"/>
      <c r="P30" s="30"/>
      <c r="Q30" s="30"/>
      <c r="R30" s="30">
        <v>1</v>
      </c>
      <c r="S30" s="30"/>
      <c r="T30" s="30"/>
      <c r="U30" s="30">
        <v>9</v>
      </c>
      <c r="V30" s="30">
        <v>477</v>
      </c>
      <c r="W30" s="30">
        <v>4</v>
      </c>
      <c r="X30" s="30">
        <v>39</v>
      </c>
      <c r="Y30" s="28">
        <f t="shared" si="1"/>
        <v>540</v>
      </c>
      <c r="Z30" s="30">
        <v>206</v>
      </c>
      <c r="AA30" s="30">
        <v>49</v>
      </c>
      <c r="AB30" s="30">
        <v>368</v>
      </c>
      <c r="AC30" s="30">
        <v>123</v>
      </c>
      <c r="AD30" s="30"/>
      <c r="AE30" s="30"/>
      <c r="AF30" s="30">
        <v>2</v>
      </c>
      <c r="AG30" s="30"/>
      <c r="AH30" s="30"/>
      <c r="AI30" s="30"/>
      <c r="AJ30" s="30">
        <v>4</v>
      </c>
      <c r="AK30" s="30"/>
      <c r="AL30" s="30">
        <v>2</v>
      </c>
      <c r="AM30" s="30"/>
      <c r="AN30" s="30"/>
      <c r="AO30" s="30"/>
      <c r="AP30" s="30"/>
      <c r="AQ30" s="30"/>
      <c r="AR30" s="30"/>
      <c r="AS30" s="30">
        <v>9</v>
      </c>
      <c r="AT30" s="30">
        <v>325</v>
      </c>
      <c r="AU30" s="30"/>
      <c r="AV30" s="30">
        <v>26</v>
      </c>
      <c r="AW30" s="28">
        <f t="shared" si="2"/>
        <v>368</v>
      </c>
      <c r="AX30" s="12">
        <v>2191.17</v>
      </c>
    </row>
    <row r="31" spans="1:50" x14ac:dyDescent="0.25">
      <c r="A31" s="5" t="s">
        <v>24</v>
      </c>
      <c r="B31" s="30">
        <v>0</v>
      </c>
      <c r="C31" s="30">
        <v>0</v>
      </c>
      <c r="D31" s="30">
        <v>0</v>
      </c>
      <c r="E31" s="30">
        <v>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28">
        <f t="shared" si="1"/>
        <v>0</v>
      </c>
      <c r="Z31" s="30">
        <v>0</v>
      </c>
      <c r="AA31" s="30">
        <v>0</v>
      </c>
      <c r="AB31" s="30">
        <v>0</v>
      </c>
      <c r="AC31" s="30">
        <v>0</v>
      </c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28">
        <f t="shared" si="2"/>
        <v>0</v>
      </c>
      <c r="AX31" s="12">
        <v>0</v>
      </c>
    </row>
    <row r="32" spans="1:50" s="1" customFormat="1" x14ac:dyDescent="0.25">
      <c r="A32" s="7" t="s">
        <v>25</v>
      </c>
      <c r="B32" s="31">
        <f>SUM(B33:B34)</f>
        <v>0</v>
      </c>
      <c r="C32" s="31">
        <f t="shared" ref="C32:AV32" si="7">SUM(C33:C34)</f>
        <v>0</v>
      </c>
      <c r="D32" s="31">
        <f t="shared" si="7"/>
        <v>0</v>
      </c>
      <c r="E32" s="31">
        <f>SUM(E33:E34)</f>
        <v>0</v>
      </c>
      <c r="F32" s="31">
        <f t="shared" si="7"/>
        <v>0</v>
      </c>
      <c r="G32" s="31">
        <f t="shared" si="7"/>
        <v>0</v>
      </c>
      <c r="H32" s="31">
        <f t="shared" si="7"/>
        <v>0</v>
      </c>
      <c r="I32" s="31">
        <f t="shared" si="7"/>
        <v>0</v>
      </c>
      <c r="J32" s="31">
        <f t="shared" si="7"/>
        <v>0</v>
      </c>
      <c r="K32" s="31">
        <f t="shared" si="7"/>
        <v>0</v>
      </c>
      <c r="L32" s="31">
        <f t="shared" si="7"/>
        <v>0</v>
      </c>
      <c r="M32" s="31">
        <f t="shared" si="7"/>
        <v>0</v>
      </c>
      <c r="N32" s="31">
        <f t="shared" si="7"/>
        <v>0</v>
      </c>
      <c r="O32" s="31">
        <f t="shared" si="7"/>
        <v>0</v>
      </c>
      <c r="P32" s="31">
        <f t="shared" si="7"/>
        <v>0</v>
      </c>
      <c r="Q32" s="31">
        <f t="shared" si="7"/>
        <v>0</v>
      </c>
      <c r="R32" s="31">
        <f t="shared" si="7"/>
        <v>0</v>
      </c>
      <c r="S32" s="31">
        <f t="shared" si="7"/>
        <v>0</v>
      </c>
      <c r="T32" s="31">
        <f t="shared" si="7"/>
        <v>0</v>
      </c>
      <c r="U32" s="31">
        <f t="shared" si="7"/>
        <v>0</v>
      </c>
      <c r="V32" s="31">
        <f t="shared" si="7"/>
        <v>0</v>
      </c>
      <c r="W32" s="31">
        <f t="shared" si="7"/>
        <v>0</v>
      </c>
      <c r="X32" s="31">
        <f t="shared" si="7"/>
        <v>0</v>
      </c>
      <c r="Y32" s="28">
        <f t="shared" si="1"/>
        <v>0</v>
      </c>
      <c r="Z32" s="31">
        <f t="shared" si="7"/>
        <v>0</v>
      </c>
      <c r="AA32" s="31">
        <f t="shared" si="7"/>
        <v>0</v>
      </c>
      <c r="AB32" s="31">
        <f t="shared" si="7"/>
        <v>0</v>
      </c>
      <c r="AC32" s="31">
        <f>SUM(AC33:AC34)</f>
        <v>0</v>
      </c>
      <c r="AD32" s="31">
        <f t="shared" si="7"/>
        <v>0</v>
      </c>
      <c r="AE32" s="31">
        <f t="shared" si="7"/>
        <v>0</v>
      </c>
      <c r="AF32" s="31">
        <f t="shared" si="7"/>
        <v>0</v>
      </c>
      <c r="AG32" s="31">
        <f t="shared" si="7"/>
        <v>0</v>
      </c>
      <c r="AH32" s="31">
        <f t="shared" si="7"/>
        <v>0</v>
      </c>
      <c r="AI32" s="31">
        <f t="shared" si="7"/>
        <v>0</v>
      </c>
      <c r="AJ32" s="31">
        <f t="shared" si="7"/>
        <v>0</v>
      </c>
      <c r="AK32" s="31">
        <f t="shared" si="7"/>
        <v>0</v>
      </c>
      <c r="AL32" s="31">
        <f t="shared" si="7"/>
        <v>0</v>
      </c>
      <c r="AM32" s="31">
        <f t="shared" si="7"/>
        <v>0</v>
      </c>
      <c r="AN32" s="31">
        <f t="shared" si="7"/>
        <v>0</v>
      </c>
      <c r="AO32" s="31">
        <f t="shared" si="7"/>
        <v>0</v>
      </c>
      <c r="AP32" s="31">
        <f t="shared" si="7"/>
        <v>0</v>
      </c>
      <c r="AQ32" s="31">
        <f t="shared" si="7"/>
        <v>0</v>
      </c>
      <c r="AR32" s="31">
        <f t="shared" si="7"/>
        <v>0</v>
      </c>
      <c r="AS32" s="31">
        <f t="shared" si="7"/>
        <v>0</v>
      </c>
      <c r="AT32" s="31">
        <f t="shared" si="7"/>
        <v>0</v>
      </c>
      <c r="AU32" s="31">
        <f t="shared" si="7"/>
        <v>0</v>
      </c>
      <c r="AV32" s="31">
        <f t="shared" si="7"/>
        <v>0</v>
      </c>
      <c r="AW32" s="28">
        <f t="shared" si="2"/>
        <v>0</v>
      </c>
      <c r="AX32" s="13">
        <v>0</v>
      </c>
    </row>
    <row r="33" spans="1:50" x14ac:dyDescent="0.25">
      <c r="A33" s="6" t="s">
        <v>26</v>
      </c>
      <c r="B33" s="30">
        <v>0</v>
      </c>
      <c r="C33" s="30">
        <v>0</v>
      </c>
      <c r="D33" s="30">
        <v>0</v>
      </c>
      <c r="E33" s="30">
        <v>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28">
        <f t="shared" si="1"/>
        <v>0</v>
      </c>
      <c r="Z33" s="30">
        <v>0</v>
      </c>
      <c r="AA33" s="30">
        <v>0</v>
      </c>
      <c r="AB33" s="30">
        <v>0</v>
      </c>
      <c r="AC33" s="30">
        <v>0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28">
        <f t="shared" si="2"/>
        <v>0</v>
      </c>
      <c r="AX33" s="12">
        <v>0</v>
      </c>
    </row>
    <row r="34" spans="1:50" x14ac:dyDescent="0.25">
      <c r="A34" s="6" t="s">
        <v>27</v>
      </c>
      <c r="B34" s="30">
        <v>0</v>
      </c>
      <c r="C34" s="30">
        <v>0</v>
      </c>
      <c r="D34" s="30">
        <v>0</v>
      </c>
      <c r="E34" s="30">
        <v>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28">
        <f t="shared" si="1"/>
        <v>0</v>
      </c>
      <c r="Z34" s="30">
        <v>0</v>
      </c>
      <c r="AA34" s="30">
        <v>0</v>
      </c>
      <c r="AB34" s="30">
        <v>0</v>
      </c>
      <c r="AC34" s="30">
        <v>0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28">
        <f t="shared" si="2"/>
        <v>0</v>
      </c>
      <c r="AX34" s="12">
        <v>0</v>
      </c>
    </row>
    <row r="35" spans="1:50" s="1" customFormat="1" x14ac:dyDescent="0.25">
      <c r="A35" s="7" t="s">
        <v>28</v>
      </c>
      <c r="B35" s="31">
        <f>SUM(B36:B37)</f>
        <v>39</v>
      </c>
      <c r="C35" s="31">
        <f t="shared" ref="C35:AU35" si="8">SUM(C36:C37)</f>
        <v>0</v>
      </c>
      <c r="D35" s="31">
        <f t="shared" si="8"/>
        <v>44</v>
      </c>
      <c r="E35" s="31">
        <f>SUM(E36:E37)</f>
        <v>0</v>
      </c>
      <c r="F35" s="31">
        <f t="shared" si="8"/>
        <v>0</v>
      </c>
      <c r="G35" s="31">
        <f t="shared" si="8"/>
        <v>0</v>
      </c>
      <c r="H35" s="31">
        <f t="shared" si="8"/>
        <v>0</v>
      </c>
      <c r="I35" s="31">
        <f t="shared" si="8"/>
        <v>0</v>
      </c>
      <c r="J35" s="31">
        <f t="shared" si="8"/>
        <v>0</v>
      </c>
      <c r="K35" s="31">
        <f t="shared" si="8"/>
        <v>0</v>
      </c>
      <c r="L35" s="31">
        <f t="shared" si="8"/>
        <v>0</v>
      </c>
      <c r="M35" s="31">
        <f t="shared" si="8"/>
        <v>0</v>
      </c>
      <c r="N35" s="31">
        <f t="shared" si="8"/>
        <v>0</v>
      </c>
      <c r="O35" s="31">
        <f t="shared" si="8"/>
        <v>0</v>
      </c>
      <c r="P35" s="31">
        <f t="shared" si="8"/>
        <v>0</v>
      </c>
      <c r="Q35" s="31">
        <f t="shared" si="8"/>
        <v>0</v>
      </c>
      <c r="R35" s="31">
        <f t="shared" si="8"/>
        <v>2</v>
      </c>
      <c r="S35" s="31">
        <f t="shared" si="8"/>
        <v>0</v>
      </c>
      <c r="T35" s="31">
        <f t="shared" si="8"/>
        <v>0</v>
      </c>
      <c r="U35" s="31">
        <f t="shared" si="8"/>
        <v>0</v>
      </c>
      <c r="V35" s="31">
        <f t="shared" si="8"/>
        <v>42</v>
      </c>
      <c r="W35" s="31">
        <f t="shared" si="8"/>
        <v>0</v>
      </c>
      <c r="X35" s="31">
        <f t="shared" si="8"/>
        <v>0</v>
      </c>
      <c r="Y35" s="28">
        <f t="shared" si="1"/>
        <v>44</v>
      </c>
      <c r="Z35" s="31">
        <f t="shared" si="8"/>
        <v>14</v>
      </c>
      <c r="AA35" s="31">
        <f t="shared" si="8"/>
        <v>0</v>
      </c>
      <c r="AB35" s="31">
        <f t="shared" si="8"/>
        <v>14</v>
      </c>
      <c r="AC35" s="31">
        <f>SUM(AC36:AC37)</f>
        <v>0</v>
      </c>
      <c r="AD35" s="31">
        <f t="shared" si="8"/>
        <v>0</v>
      </c>
      <c r="AE35" s="31">
        <f t="shared" si="8"/>
        <v>0</v>
      </c>
      <c r="AF35" s="31">
        <f t="shared" si="8"/>
        <v>0</v>
      </c>
      <c r="AG35" s="31">
        <f t="shared" si="8"/>
        <v>0</v>
      </c>
      <c r="AH35" s="31">
        <f t="shared" si="8"/>
        <v>0</v>
      </c>
      <c r="AI35" s="31">
        <f t="shared" si="8"/>
        <v>0</v>
      </c>
      <c r="AJ35" s="31">
        <f t="shared" si="8"/>
        <v>0</v>
      </c>
      <c r="AK35" s="31">
        <f t="shared" si="8"/>
        <v>0</v>
      </c>
      <c r="AL35" s="31">
        <f t="shared" si="8"/>
        <v>0</v>
      </c>
      <c r="AM35" s="31">
        <f t="shared" si="8"/>
        <v>0</v>
      </c>
      <c r="AN35" s="31">
        <f t="shared" si="8"/>
        <v>0</v>
      </c>
      <c r="AO35" s="31">
        <f t="shared" si="8"/>
        <v>0</v>
      </c>
      <c r="AP35" s="31">
        <f t="shared" si="8"/>
        <v>0</v>
      </c>
      <c r="AQ35" s="31">
        <f t="shared" si="8"/>
        <v>0</v>
      </c>
      <c r="AR35" s="31">
        <f t="shared" si="8"/>
        <v>0</v>
      </c>
      <c r="AS35" s="31">
        <f t="shared" si="8"/>
        <v>0</v>
      </c>
      <c r="AT35" s="31">
        <f t="shared" si="8"/>
        <v>14</v>
      </c>
      <c r="AU35" s="31">
        <f t="shared" si="8"/>
        <v>0</v>
      </c>
      <c r="AV35" s="31">
        <f>SUM(AV36:AV37)</f>
        <v>0</v>
      </c>
      <c r="AW35" s="28">
        <f t="shared" si="2"/>
        <v>14</v>
      </c>
      <c r="AX35" s="13">
        <v>5127.74</v>
      </c>
    </row>
    <row r="36" spans="1:50" x14ac:dyDescent="0.25">
      <c r="A36" s="6" t="s">
        <v>29</v>
      </c>
      <c r="B36" s="30">
        <v>17</v>
      </c>
      <c r="C36" s="30">
        <v>0</v>
      </c>
      <c r="D36" s="30">
        <v>19</v>
      </c>
      <c r="E36" s="30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2</v>
      </c>
      <c r="S36" s="30"/>
      <c r="T36" s="30"/>
      <c r="U36" s="30"/>
      <c r="V36" s="30">
        <v>17</v>
      </c>
      <c r="W36" s="30"/>
      <c r="X36" s="30"/>
      <c r="Y36" s="28">
        <f t="shared" si="1"/>
        <v>19</v>
      </c>
      <c r="Z36" s="30">
        <v>9</v>
      </c>
      <c r="AA36" s="30">
        <v>0</v>
      </c>
      <c r="AB36" s="30">
        <v>9</v>
      </c>
      <c r="AC36" s="30">
        <v>0</v>
      </c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>
        <v>9</v>
      </c>
      <c r="AU36" s="30"/>
      <c r="AV36" s="30"/>
      <c r="AW36" s="28">
        <f t="shared" si="2"/>
        <v>9</v>
      </c>
      <c r="AX36" s="12">
        <v>3566.67</v>
      </c>
    </row>
    <row r="37" spans="1:50" x14ac:dyDescent="0.25">
      <c r="A37" s="6" t="s">
        <v>30</v>
      </c>
      <c r="B37" s="30">
        <v>22</v>
      </c>
      <c r="C37" s="30">
        <v>0</v>
      </c>
      <c r="D37" s="30">
        <v>25</v>
      </c>
      <c r="E37" s="30">
        <v>0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>
        <v>25</v>
      </c>
      <c r="W37" s="30"/>
      <c r="X37" s="30"/>
      <c r="Y37" s="28">
        <f t="shared" si="1"/>
        <v>25</v>
      </c>
      <c r="Z37" s="30">
        <v>5</v>
      </c>
      <c r="AA37" s="30">
        <v>0</v>
      </c>
      <c r="AB37" s="30">
        <v>5</v>
      </c>
      <c r="AC37" s="30">
        <v>0</v>
      </c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>
        <v>5</v>
      </c>
      <c r="AU37" s="30"/>
      <c r="AV37" s="30"/>
      <c r="AW37" s="28">
        <f t="shared" si="2"/>
        <v>5</v>
      </c>
      <c r="AX37" s="12">
        <v>7937.68</v>
      </c>
    </row>
    <row r="38" spans="1:50" x14ac:dyDescent="0.25">
      <c r="A38" s="5" t="s">
        <v>31</v>
      </c>
      <c r="B38" s="30">
        <v>1</v>
      </c>
      <c r="C38" s="30">
        <v>0</v>
      </c>
      <c r="D38" s="30">
        <v>1</v>
      </c>
      <c r="E38" s="30">
        <v>0</v>
      </c>
      <c r="F38" s="30"/>
      <c r="G38" s="30"/>
      <c r="H38" s="30">
        <v>1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28">
        <f t="shared" si="1"/>
        <v>1</v>
      </c>
      <c r="Z38" s="30">
        <v>0</v>
      </c>
      <c r="AA38" s="30">
        <v>0</v>
      </c>
      <c r="AB38" s="30">
        <v>0</v>
      </c>
      <c r="AC38" s="30">
        <v>0</v>
      </c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28">
        <f t="shared" si="2"/>
        <v>0</v>
      </c>
      <c r="AX38" s="12">
        <v>0</v>
      </c>
    </row>
    <row r="39" spans="1:50" x14ac:dyDescent="0.25">
      <c r="A39" s="5" t="s">
        <v>32</v>
      </c>
      <c r="B39" s="30">
        <v>4</v>
      </c>
      <c r="C39" s="30">
        <v>0</v>
      </c>
      <c r="D39" s="30">
        <v>4</v>
      </c>
      <c r="E39" s="30">
        <v>0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>
        <v>4</v>
      </c>
      <c r="W39" s="30"/>
      <c r="X39" s="30"/>
      <c r="Y39" s="28">
        <f t="shared" si="1"/>
        <v>4</v>
      </c>
      <c r="Z39" s="30">
        <v>0</v>
      </c>
      <c r="AA39" s="30">
        <v>0</v>
      </c>
      <c r="AB39" s="30">
        <v>0</v>
      </c>
      <c r="AC39" s="30">
        <v>0</v>
      </c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28">
        <f t="shared" si="2"/>
        <v>0</v>
      </c>
      <c r="AX39" s="12">
        <v>0</v>
      </c>
    </row>
    <row r="40" spans="1:50" x14ac:dyDescent="0.25">
      <c r="A40" s="5" t="s">
        <v>33</v>
      </c>
      <c r="B40" s="30">
        <v>2</v>
      </c>
      <c r="C40" s="30">
        <v>0</v>
      </c>
      <c r="D40" s="30">
        <v>2</v>
      </c>
      <c r="E40" s="30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>
        <v>1</v>
      </c>
      <c r="W40" s="30"/>
      <c r="X40" s="30">
        <v>1</v>
      </c>
      <c r="Y40" s="28">
        <f t="shared" si="1"/>
        <v>2</v>
      </c>
      <c r="Z40" s="30">
        <v>1</v>
      </c>
      <c r="AA40" s="30">
        <v>0</v>
      </c>
      <c r="AB40" s="30">
        <v>1</v>
      </c>
      <c r="AC40" s="30">
        <v>0</v>
      </c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>
        <v>1</v>
      </c>
      <c r="AW40" s="28">
        <f t="shared" si="2"/>
        <v>1</v>
      </c>
      <c r="AX40" s="12">
        <v>288</v>
      </c>
    </row>
    <row r="41" spans="1:50" x14ac:dyDescent="0.25">
      <c r="A41" s="5" t="s">
        <v>34</v>
      </c>
      <c r="B41" s="30">
        <v>25</v>
      </c>
      <c r="C41" s="30">
        <v>18</v>
      </c>
      <c r="D41" s="30">
        <v>413</v>
      </c>
      <c r="E41" s="30">
        <v>293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>
        <v>413</v>
      </c>
      <c r="W41" s="30"/>
      <c r="X41" s="30"/>
      <c r="Y41" s="28">
        <f t="shared" si="1"/>
        <v>413</v>
      </c>
      <c r="Z41" s="30">
        <v>13</v>
      </c>
      <c r="AA41" s="30">
        <v>12</v>
      </c>
      <c r="AB41" s="30">
        <v>130</v>
      </c>
      <c r="AC41" s="30">
        <v>100</v>
      </c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>
        <v>130</v>
      </c>
      <c r="AU41" s="30"/>
      <c r="AV41" s="30"/>
      <c r="AW41" s="28">
        <f t="shared" si="2"/>
        <v>130</v>
      </c>
      <c r="AX41" s="12">
        <v>2093.0500000000002</v>
      </c>
    </row>
    <row r="42" spans="1:50" s="2" customFormat="1" x14ac:dyDescent="0.25">
      <c r="A42" s="4" t="s">
        <v>35</v>
      </c>
      <c r="B42" s="28">
        <f>SUM(B43:B56)</f>
        <v>70</v>
      </c>
      <c r="C42" s="28">
        <f>SUM(C43:C56)</f>
        <v>2</v>
      </c>
      <c r="D42" s="28">
        <f t="shared" ref="D42:AU42" si="9">SUM(D43:D56)</f>
        <v>405</v>
      </c>
      <c r="E42" s="28">
        <f t="shared" si="9"/>
        <v>11</v>
      </c>
      <c r="F42" s="28">
        <f t="shared" si="9"/>
        <v>0</v>
      </c>
      <c r="G42" s="28">
        <f t="shared" si="9"/>
        <v>0</v>
      </c>
      <c r="H42" s="28">
        <f t="shared" si="9"/>
        <v>163</v>
      </c>
      <c r="I42" s="28">
        <f t="shared" si="9"/>
        <v>0</v>
      </c>
      <c r="J42" s="28">
        <f t="shared" si="9"/>
        <v>0</v>
      </c>
      <c r="K42" s="28">
        <f t="shared" si="9"/>
        <v>13</v>
      </c>
      <c r="L42" s="28">
        <f t="shared" si="9"/>
        <v>156</v>
      </c>
      <c r="M42" s="28">
        <f t="shared" si="9"/>
        <v>4</v>
      </c>
      <c r="N42" s="28">
        <f t="shared" si="9"/>
        <v>8</v>
      </c>
      <c r="O42" s="28">
        <f t="shared" si="9"/>
        <v>19</v>
      </c>
      <c r="P42" s="28">
        <f t="shared" si="9"/>
        <v>23</v>
      </c>
      <c r="Q42" s="28">
        <f t="shared" si="9"/>
        <v>0</v>
      </c>
      <c r="R42" s="28">
        <f t="shared" si="9"/>
        <v>8</v>
      </c>
      <c r="S42" s="28">
        <f t="shared" si="9"/>
        <v>3</v>
      </c>
      <c r="T42" s="28">
        <f t="shared" si="9"/>
        <v>0</v>
      </c>
      <c r="U42" s="28">
        <f t="shared" si="9"/>
        <v>6</v>
      </c>
      <c r="V42" s="28">
        <f t="shared" si="9"/>
        <v>0</v>
      </c>
      <c r="W42" s="28">
        <f t="shared" si="9"/>
        <v>0</v>
      </c>
      <c r="X42" s="28">
        <f t="shared" si="9"/>
        <v>2</v>
      </c>
      <c r="Y42" s="28">
        <f t="shared" si="1"/>
        <v>405</v>
      </c>
      <c r="Z42" s="28">
        <f t="shared" si="9"/>
        <v>37</v>
      </c>
      <c r="AA42" s="28">
        <f t="shared" si="9"/>
        <v>2</v>
      </c>
      <c r="AB42" s="28">
        <f t="shared" si="9"/>
        <v>267</v>
      </c>
      <c r="AC42" s="28">
        <f t="shared" si="9"/>
        <v>7</v>
      </c>
      <c r="AD42" s="28">
        <f t="shared" si="9"/>
        <v>0</v>
      </c>
      <c r="AE42" s="28">
        <f t="shared" si="9"/>
        <v>0</v>
      </c>
      <c r="AF42" s="28">
        <f t="shared" si="9"/>
        <v>139</v>
      </c>
      <c r="AG42" s="28">
        <f t="shared" si="9"/>
        <v>0</v>
      </c>
      <c r="AH42" s="28">
        <f t="shared" si="9"/>
        <v>0</v>
      </c>
      <c r="AI42" s="28">
        <f t="shared" si="9"/>
        <v>0</v>
      </c>
      <c r="AJ42" s="28">
        <f t="shared" si="9"/>
        <v>105</v>
      </c>
      <c r="AK42" s="28">
        <f t="shared" si="9"/>
        <v>4</v>
      </c>
      <c r="AL42" s="28">
        <f t="shared" si="9"/>
        <v>0</v>
      </c>
      <c r="AM42" s="28">
        <f t="shared" si="9"/>
        <v>6</v>
      </c>
      <c r="AN42" s="28">
        <f t="shared" si="9"/>
        <v>5</v>
      </c>
      <c r="AO42" s="28">
        <f t="shared" si="9"/>
        <v>0</v>
      </c>
      <c r="AP42" s="28">
        <f t="shared" si="9"/>
        <v>3</v>
      </c>
      <c r="AQ42" s="28">
        <f t="shared" si="9"/>
        <v>0</v>
      </c>
      <c r="AR42" s="28">
        <f t="shared" si="9"/>
        <v>0</v>
      </c>
      <c r="AS42" s="28">
        <f t="shared" si="9"/>
        <v>5</v>
      </c>
      <c r="AT42" s="28">
        <f t="shared" si="9"/>
        <v>0</v>
      </c>
      <c r="AU42" s="28">
        <f t="shared" si="9"/>
        <v>0</v>
      </c>
      <c r="AV42" s="28">
        <f>SUM(AV43:AV56)</f>
        <v>0</v>
      </c>
      <c r="AW42" s="28">
        <f t="shared" si="2"/>
        <v>267</v>
      </c>
      <c r="AX42" s="11">
        <v>1226.5899999999999</v>
      </c>
    </row>
    <row r="43" spans="1:50" x14ac:dyDescent="0.25">
      <c r="A43" s="5" t="s">
        <v>36</v>
      </c>
      <c r="B43" s="30">
        <v>1</v>
      </c>
      <c r="C43" s="30">
        <v>0</v>
      </c>
      <c r="D43" s="30">
        <v>1</v>
      </c>
      <c r="E43" s="30">
        <v>0</v>
      </c>
      <c r="F43" s="30"/>
      <c r="G43" s="30"/>
      <c r="H43" s="30">
        <v>1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28">
        <f t="shared" si="1"/>
        <v>1</v>
      </c>
      <c r="Z43" s="30">
        <v>0</v>
      </c>
      <c r="AA43" s="30">
        <v>0</v>
      </c>
      <c r="AB43" s="30">
        <v>0</v>
      </c>
      <c r="AC43" s="30">
        <v>0</v>
      </c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28">
        <f t="shared" si="2"/>
        <v>0</v>
      </c>
      <c r="AX43" s="12">
        <v>0</v>
      </c>
    </row>
    <row r="44" spans="1:50" x14ac:dyDescent="0.25">
      <c r="A44" s="5" t="s">
        <v>37</v>
      </c>
      <c r="B44" s="30">
        <v>0</v>
      </c>
      <c r="C44" s="30">
        <v>0</v>
      </c>
      <c r="D44" s="30">
        <v>0</v>
      </c>
      <c r="E44" s="30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28">
        <f t="shared" si="1"/>
        <v>0</v>
      </c>
      <c r="Z44" s="30">
        <v>0</v>
      </c>
      <c r="AA44" s="30">
        <v>0</v>
      </c>
      <c r="AB44" s="30">
        <v>0</v>
      </c>
      <c r="AC44" s="30">
        <v>0</v>
      </c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28">
        <f t="shared" si="2"/>
        <v>0</v>
      </c>
      <c r="AX44" s="12">
        <v>0</v>
      </c>
    </row>
    <row r="45" spans="1:50" x14ac:dyDescent="0.25">
      <c r="A45" s="5" t="s">
        <v>38</v>
      </c>
      <c r="B45" s="30">
        <v>1</v>
      </c>
      <c r="C45" s="30">
        <v>0</v>
      </c>
      <c r="D45" s="30">
        <v>2</v>
      </c>
      <c r="E45" s="30">
        <v>0</v>
      </c>
      <c r="F45" s="30"/>
      <c r="G45" s="30"/>
      <c r="H45" s="30"/>
      <c r="I45" s="30"/>
      <c r="J45" s="30"/>
      <c r="K45" s="30">
        <v>2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28">
        <f t="shared" si="1"/>
        <v>2</v>
      </c>
      <c r="Z45" s="30">
        <v>0</v>
      </c>
      <c r="AA45" s="30">
        <v>0</v>
      </c>
      <c r="AB45" s="30">
        <v>0</v>
      </c>
      <c r="AC45" s="30">
        <v>0</v>
      </c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28">
        <f t="shared" si="2"/>
        <v>0</v>
      </c>
      <c r="AX45" s="12">
        <v>0</v>
      </c>
    </row>
    <row r="46" spans="1:50" x14ac:dyDescent="0.25">
      <c r="A46" s="5" t="s">
        <v>39</v>
      </c>
      <c r="B46" s="30">
        <v>65</v>
      </c>
      <c r="C46" s="30">
        <v>2</v>
      </c>
      <c r="D46" s="30">
        <v>385</v>
      </c>
      <c r="E46" s="30">
        <v>11</v>
      </c>
      <c r="F46" s="30"/>
      <c r="G46" s="30"/>
      <c r="H46" s="30">
        <v>147</v>
      </c>
      <c r="I46" s="30"/>
      <c r="J46" s="30"/>
      <c r="K46" s="30">
        <v>11</v>
      </c>
      <c r="L46" s="30">
        <v>156</v>
      </c>
      <c r="M46" s="30">
        <v>4</v>
      </c>
      <c r="N46" s="30">
        <v>8</v>
      </c>
      <c r="O46" s="30">
        <v>18</v>
      </c>
      <c r="P46" s="30">
        <v>23</v>
      </c>
      <c r="Q46" s="30"/>
      <c r="R46" s="30">
        <v>8</v>
      </c>
      <c r="S46" s="30">
        <v>3</v>
      </c>
      <c r="T46" s="30"/>
      <c r="U46" s="30">
        <v>5</v>
      </c>
      <c r="V46" s="30"/>
      <c r="W46" s="30"/>
      <c r="X46" s="30">
        <v>2</v>
      </c>
      <c r="Y46" s="28">
        <f t="shared" si="1"/>
        <v>385</v>
      </c>
      <c r="Z46" s="30">
        <v>36</v>
      </c>
      <c r="AA46" s="30">
        <v>2</v>
      </c>
      <c r="AB46" s="30">
        <v>252</v>
      </c>
      <c r="AC46" s="30">
        <v>7</v>
      </c>
      <c r="AD46" s="30"/>
      <c r="AE46" s="30"/>
      <c r="AF46" s="30">
        <v>124</v>
      </c>
      <c r="AG46" s="30"/>
      <c r="AH46" s="30"/>
      <c r="AI46" s="30"/>
      <c r="AJ46" s="30">
        <v>105</v>
      </c>
      <c r="AK46" s="30">
        <v>4</v>
      </c>
      <c r="AL46" s="30"/>
      <c r="AM46" s="30">
        <v>6</v>
      </c>
      <c r="AN46" s="30">
        <v>5</v>
      </c>
      <c r="AO46" s="30"/>
      <c r="AP46" s="30">
        <v>3</v>
      </c>
      <c r="AQ46" s="30"/>
      <c r="AR46" s="30"/>
      <c r="AS46" s="30">
        <v>5</v>
      </c>
      <c r="AT46" s="30"/>
      <c r="AU46" s="30"/>
      <c r="AV46" s="30"/>
      <c r="AW46" s="28">
        <f t="shared" si="2"/>
        <v>252</v>
      </c>
      <c r="AX46" s="12">
        <v>1278.26</v>
      </c>
    </row>
    <row r="47" spans="1:50" x14ac:dyDescent="0.25">
      <c r="A47" s="5" t="s">
        <v>40</v>
      </c>
      <c r="B47" s="30">
        <v>0</v>
      </c>
      <c r="C47" s="30">
        <v>0</v>
      </c>
      <c r="D47" s="30">
        <v>0</v>
      </c>
      <c r="E47" s="30">
        <v>0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28">
        <f t="shared" si="1"/>
        <v>0</v>
      </c>
      <c r="Z47" s="30">
        <v>0</v>
      </c>
      <c r="AA47" s="30">
        <v>0</v>
      </c>
      <c r="AB47" s="30">
        <v>0</v>
      </c>
      <c r="AC47" s="30">
        <v>0</v>
      </c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28">
        <f t="shared" si="2"/>
        <v>0</v>
      </c>
      <c r="AX47" s="12">
        <v>0</v>
      </c>
    </row>
    <row r="48" spans="1:50" x14ac:dyDescent="0.25">
      <c r="A48" s="5" t="s">
        <v>41</v>
      </c>
      <c r="B48" s="30">
        <v>0</v>
      </c>
      <c r="C48" s="30">
        <v>0</v>
      </c>
      <c r="D48" s="30">
        <v>0</v>
      </c>
      <c r="E48" s="30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28">
        <f t="shared" si="1"/>
        <v>0</v>
      </c>
      <c r="Z48" s="30">
        <v>0</v>
      </c>
      <c r="AA48" s="30">
        <v>0</v>
      </c>
      <c r="AB48" s="30">
        <v>0</v>
      </c>
      <c r="AC48" s="30">
        <v>0</v>
      </c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28">
        <f t="shared" si="2"/>
        <v>0</v>
      </c>
      <c r="AX48" s="12">
        <v>0</v>
      </c>
    </row>
    <row r="49" spans="1:50" x14ac:dyDescent="0.25">
      <c r="A49" s="5" t="s">
        <v>42</v>
      </c>
      <c r="B49" s="30">
        <v>1</v>
      </c>
      <c r="C49" s="30">
        <v>0</v>
      </c>
      <c r="D49" s="30">
        <v>1</v>
      </c>
      <c r="E49" s="30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>
        <v>1</v>
      </c>
      <c r="P49" s="30"/>
      <c r="Q49" s="30"/>
      <c r="R49" s="30"/>
      <c r="S49" s="30"/>
      <c r="T49" s="30"/>
      <c r="U49" s="30"/>
      <c r="V49" s="30"/>
      <c r="W49" s="30"/>
      <c r="X49" s="30"/>
      <c r="Y49" s="28">
        <f t="shared" si="1"/>
        <v>1</v>
      </c>
      <c r="Z49" s="30">
        <v>0</v>
      </c>
      <c r="AA49" s="30">
        <v>0</v>
      </c>
      <c r="AB49" s="30">
        <v>0</v>
      </c>
      <c r="AC49" s="30">
        <v>0</v>
      </c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28">
        <f t="shared" si="2"/>
        <v>0</v>
      </c>
      <c r="AX49" s="12">
        <v>0</v>
      </c>
    </row>
    <row r="50" spans="1:50" x14ac:dyDescent="0.25">
      <c r="A50" s="5" t="s">
        <v>43</v>
      </c>
      <c r="B50" s="30">
        <v>0</v>
      </c>
      <c r="C50" s="30">
        <v>0</v>
      </c>
      <c r="D50" s="30">
        <v>0</v>
      </c>
      <c r="E50" s="30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28">
        <f t="shared" si="1"/>
        <v>0</v>
      </c>
      <c r="Z50" s="30">
        <v>0</v>
      </c>
      <c r="AA50" s="30">
        <v>0</v>
      </c>
      <c r="AB50" s="30">
        <v>0</v>
      </c>
      <c r="AC50" s="30">
        <v>0</v>
      </c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28">
        <f t="shared" si="2"/>
        <v>0</v>
      </c>
      <c r="AX50" s="12">
        <v>0</v>
      </c>
    </row>
    <row r="51" spans="1:50" x14ac:dyDescent="0.25">
      <c r="A51" s="5" t="s">
        <v>44</v>
      </c>
      <c r="B51" s="30">
        <v>0</v>
      </c>
      <c r="C51" s="30">
        <v>0</v>
      </c>
      <c r="D51" s="30">
        <v>0</v>
      </c>
      <c r="E51" s="30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28">
        <f t="shared" si="1"/>
        <v>0</v>
      </c>
      <c r="Z51" s="30">
        <v>0</v>
      </c>
      <c r="AA51" s="30">
        <v>0</v>
      </c>
      <c r="AB51" s="30">
        <v>0</v>
      </c>
      <c r="AC51" s="30">
        <v>0</v>
      </c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28">
        <f t="shared" si="2"/>
        <v>0</v>
      </c>
      <c r="AX51" s="12">
        <v>0</v>
      </c>
    </row>
    <row r="52" spans="1:50" x14ac:dyDescent="0.25">
      <c r="A52" s="5" t="s">
        <v>45</v>
      </c>
      <c r="B52" s="30">
        <v>0</v>
      </c>
      <c r="C52" s="30">
        <v>0</v>
      </c>
      <c r="D52" s="30">
        <v>0</v>
      </c>
      <c r="E52" s="30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28">
        <f t="shared" si="1"/>
        <v>0</v>
      </c>
      <c r="Z52" s="30">
        <v>0</v>
      </c>
      <c r="AA52" s="30">
        <v>0</v>
      </c>
      <c r="AB52" s="30">
        <v>0</v>
      </c>
      <c r="AC52" s="30">
        <v>0</v>
      </c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28">
        <f t="shared" si="2"/>
        <v>0</v>
      </c>
      <c r="AX52" s="12">
        <v>0</v>
      </c>
    </row>
    <row r="53" spans="1:50" x14ac:dyDescent="0.25">
      <c r="A53" s="5" t="s">
        <v>46</v>
      </c>
      <c r="B53" s="30">
        <v>0</v>
      </c>
      <c r="C53" s="30">
        <v>0</v>
      </c>
      <c r="D53" s="30">
        <v>0</v>
      </c>
      <c r="E53" s="30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28">
        <f t="shared" si="1"/>
        <v>0</v>
      </c>
      <c r="Z53" s="30">
        <v>0</v>
      </c>
      <c r="AA53" s="30">
        <v>0</v>
      </c>
      <c r="AB53" s="30">
        <v>0</v>
      </c>
      <c r="AC53" s="30">
        <v>0</v>
      </c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28">
        <f t="shared" si="2"/>
        <v>0</v>
      </c>
      <c r="AX53" s="12">
        <v>0</v>
      </c>
    </row>
    <row r="54" spans="1:50" x14ac:dyDescent="0.25">
      <c r="A54" s="5" t="s">
        <v>47</v>
      </c>
      <c r="B54" s="30">
        <v>0</v>
      </c>
      <c r="C54" s="30">
        <v>0</v>
      </c>
      <c r="D54" s="30">
        <v>0</v>
      </c>
      <c r="E54" s="30">
        <v>0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28">
        <f t="shared" si="1"/>
        <v>0</v>
      </c>
      <c r="Z54" s="30">
        <v>0</v>
      </c>
      <c r="AA54" s="30">
        <v>0</v>
      </c>
      <c r="AB54" s="30">
        <v>0</v>
      </c>
      <c r="AC54" s="30">
        <v>0</v>
      </c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28">
        <f t="shared" si="2"/>
        <v>0</v>
      </c>
      <c r="AX54" s="12">
        <v>0</v>
      </c>
    </row>
    <row r="55" spans="1:50" x14ac:dyDescent="0.25">
      <c r="A55" s="5" t="s">
        <v>48</v>
      </c>
      <c r="B55" s="30">
        <v>0</v>
      </c>
      <c r="C55" s="30">
        <v>0</v>
      </c>
      <c r="D55" s="30">
        <v>0</v>
      </c>
      <c r="E55" s="30">
        <v>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28">
        <f t="shared" si="1"/>
        <v>0</v>
      </c>
      <c r="Z55" s="30">
        <v>0</v>
      </c>
      <c r="AA55" s="30">
        <v>0</v>
      </c>
      <c r="AB55" s="30">
        <v>0</v>
      </c>
      <c r="AC55" s="30">
        <v>0</v>
      </c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28">
        <f t="shared" si="2"/>
        <v>0</v>
      </c>
      <c r="AX55" s="12">
        <v>0</v>
      </c>
    </row>
    <row r="56" spans="1:50" x14ac:dyDescent="0.25">
      <c r="A56" s="5" t="s">
        <v>221</v>
      </c>
      <c r="B56" s="30">
        <v>2</v>
      </c>
      <c r="C56" s="30">
        <v>0</v>
      </c>
      <c r="D56" s="30">
        <v>16</v>
      </c>
      <c r="E56" s="30">
        <v>0</v>
      </c>
      <c r="F56" s="30"/>
      <c r="G56" s="30"/>
      <c r="H56" s="30">
        <v>15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>
        <v>1</v>
      </c>
      <c r="V56" s="30"/>
      <c r="W56" s="30"/>
      <c r="X56" s="30"/>
      <c r="Y56" s="28">
        <f t="shared" si="1"/>
        <v>16</v>
      </c>
      <c r="Z56" s="30">
        <v>1</v>
      </c>
      <c r="AA56" s="30">
        <v>0</v>
      </c>
      <c r="AB56" s="30">
        <v>15</v>
      </c>
      <c r="AC56" s="30">
        <v>0</v>
      </c>
      <c r="AD56" s="30"/>
      <c r="AE56" s="30"/>
      <c r="AF56" s="30">
        <v>15</v>
      </c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28">
        <f t="shared" si="2"/>
        <v>15</v>
      </c>
      <c r="AX56" s="12">
        <v>358.4</v>
      </c>
    </row>
    <row r="57" spans="1:50" s="2" customFormat="1" x14ac:dyDescent="0.25">
      <c r="A57" s="4" t="s">
        <v>49</v>
      </c>
      <c r="B57" s="28">
        <f>B58+B59+B65+B66+B67</f>
        <v>64</v>
      </c>
      <c r="C57" s="28">
        <f t="shared" ref="C57:AV57" si="10">C58+C59+C65+C66+C67</f>
        <v>9</v>
      </c>
      <c r="D57" s="28">
        <f t="shared" si="10"/>
        <v>369</v>
      </c>
      <c r="E57" s="28">
        <f>E58+E59+E65+E66+E67</f>
        <v>76</v>
      </c>
      <c r="F57" s="28">
        <f t="shared" si="10"/>
        <v>0</v>
      </c>
      <c r="G57" s="28">
        <f t="shared" si="10"/>
        <v>0</v>
      </c>
      <c r="H57" s="28">
        <f t="shared" si="10"/>
        <v>170</v>
      </c>
      <c r="I57" s="28">
        <f t="shared" si="10"/>
        <v>0</v>
      </c>
      <c r="J57" s="28">
        <f t="shared" si="10"/>
        <v>31</v>
      </c>
      <c r="K57" s="28">
        <f t="shared" si="10"/>
        <v>62</v>
      </c>
      <c r="L57" s="28">
        <f t="shared" si="10"/>
        <v>31</v>
      </c>
      <c r="M57" s="28">
        <f t="shared" si="10"/>
        <v>1</v>
      </c>
      <c r="N57" s="28">
        <f t="shared" si="10"/>
        <v>4</v>
      </c>
      <c r="O57" s="28">
        <f t="shared" si="10"/>
        <v>6</v>
      </c>
      <c r="P57" s="28">
        <f t="shared" si="10"/>
        <v>0</v>
      </c>
      <c r="Q57" s="28">
        <f t="shared" si="10"/>
        <v>0</v>
      </c>
      <c r="R57" s="28">
        <f t="shared" si="10"/>
        <v>2</v>
      </c>
      <c r="S57" s="28">
        <f t="shared" si="10"/>
        <v>1</v>
      </c>
      <c r="T57" s="28">
        <f t="shared" si="10"/>
        <v>1</v>
      </c>
      <c r="U57" s="28">
        <f t="shared" si="10"/>
        <v>4</v>
      </c>
      <c r="V57" s="28">
        <f t="shared" si="10"/>
        <v>51</v>
      </c>
      <c r="W57" s="28">
        <f t="shared" si="10"/>
        <v>1</v>
      </c>
      <c r="X57" s="28">
        <f t="shared" si="10"/>
        <v>4</v>
      </c>
      <c r="Y57" s="28">
        <f t="shared" si="1"/>
        <v>369</v>
      </c>
      <c r="Z57" s="28">
        <f t="shared" si="10"/>
        <v>40</v>
      </c>
      <c r="AA57" s="28">
        <f t="shared" si="10"/>
        <v>5</v>
      </c>
      <c r="AB57" s="28">
        <f t="shared" si="10"/>
        <v>149</v>
      </c>
      <c r="AC57" s="28">
        <f>AC58+AC59+AC65+AC66+AC67</f>
        <v>41</v>
      </c>
      <c r="AD57" s="28">
        <f t="shared" si="10"/>
        <v>0</v>
      </c>
      <c r="AE57" s="28">
        <f t="shared" si="10"/>
        <v>0</v>
      </c>
      <c r="AF57" s="28">
        <f t="shared" si="10"/>
        <v>60</v>
      </c>
      <c r="AG57" s="28">
        <f t="shared" si="10"/>
        <v>0</v>
      </c>
      <c r="AH57" s="28">
        <f t="shared" si="10"/>
        <v>30</v>
      </c>
      <c r="AI57" s="28">
        <f t="shared" si="10"/>
        <v>20</v>
      </c>
      <c r="AJ57" s="28">
        <f t="shared" si="10"/>
        <v>6</v>
      </c>
      <c r="AK57" s="28">
        <f t="shared" si="10"/>
        <v>0</v>
      </c>
      <c r="AL57" s="28">
        <f t="shared" si="10"/>
        <v>2</v>
      </c>
      <c r="AM57" s="28">
        <f t="shared" si="10"/>
        <v>2</v>
      </c>
      <c r="AN57" s="28">
        <f t="shared" si="10"/>
        <v>0</v>
      </c>
      <c r="AO57" s="28">
        <f t="shared" si="10"/>
        <v>0</v>
      </c>
      <c r="AP57" s="28">
        <f t="shared" si="10"/>
        <v>2</v>
      </c>
      <c r="AQ57" s="28">
        <f t="shared" si="10"/>
        <v>1</v>
      </c>
      <c r="AR57" s="28">
        <f t="shared" si="10"/>
        <v>1</v>
      </c>
      <c r="AS57" s="28">
        <f t="shared" si="10"/>
        <v>3</v>
      </c>
      <c r="AT57" s="28">
        <f t="shared" si="10"/>
        <v>18</v>
      </c>
      <c r="AU57" s="28">
        <f t="shared" si="10"/>
        <v>1</v>
      </c>
      <c r="AV57" s="28">
        <f t="shared" si="10"/>
        <v>3</v>
      </c>
      <c r="AW57" s="28">
        <f t="shared" si="2"/>
        <v>149</v>
      </c>
      <c r="AX57" s="11">
        <v>1709.72</v>
      </c>
    </row>
    <row r="58" spans="1:50" x14ac:dyDescent="0.25">
      <c r="A58" s="5" t="s">
        <v>50</v>
      </c>
      <c r="B58" s="30">
        <v>14</v>
      </c>
      <c r="C58" s="30">
        <v>0</v>
      </c>
      <c r="D58" s="30">
        <v>47</v>
      </c>
      <c r="E58" s="30">
        <v>0</v>
      </c>
      <c r="F58" s="30"/>
      <c r="G58" s="30"/>
      <c r="H58" s="30">
        <v>8</v>
      </c>
      <c r="I58" s="30"/>
      <c r="J58" s="30"/>
      <c r="K58" s="30">
        <v>2</v>
      </c>
      <c r="L58" s="30">
        <v>26</v>
      </c>
      <c r="M58" s="30"/>
      <c r="N58" s="30">
        <v>2</v>
      </c>
      <c r="O58" s="30">
        <v>6</v>
      </c>
      <c r="P58" s="30"/>
      <c r="Q58" s="30"/>
      <c r="R58" s="30">
        <v>1</v>
      </c>
      <c r="S58" s="30"/>
      <c r="T58" s="30">
        <v>1</v>
      </c>
      <c r="U58" s="30">
        <v>1</v>
      </c>
      <c r="V58" s="30"/>
      <c r="W58" s="30"/>
      <c r="X58" s="30"/>
      <c r="Y58" s="28">
        <f t="shared" si="1"/>
        <v>47</v>
      </c>
      <c r="Z58" s="30">
        <v>10</v>
      </c>
      <c r="AA58" s="30">
        <v>0</v>
      </c>
      <c r="AB58" s="30">
        <v>21</v>
      </c>
      <c r="AC58" s="30">
        <v>0</v>
      </c>
      <c r="AD58" s="30"/>
      <c r="AE58" s="30"/>
      <c r="AF58" s="30">
        <v>8</v>
      </c>
      <c r="AG58" s="30"/>
      <c r="AH58" s="30"/>
      <c r="AI58" s="30">
        <v>2</v>
      </c>
      <c r="AJ58" s="30">
        <v>6</v>
      </c>
      <c r="AK58" s="30"/>
      <c r="AL58" s="30"/>
      <c r="AM58" s="30">
        <v>2</v>
      </c>
      <c r="AN58" s="30"/>
      <c r="AO58" s="30"/>
      <c r="AP58" s="30">
        <v>1</v>
      </c>
      <c r="AQ58" s="30"/>
      <c r="AR58" s="30">
        <v>1</v>
      </c>
      <c r="AS58" s="30">
        <v>1</v>
      </c>
      <c r="AT58" s="30"/>
      <c r="AU58" s="30"/>
      <c r="AV58" s="30"/>
      <c r="AW58" s="28">
        <f t="shared" si="2"/>
        <v>21</v>
      </c>
      <c r="AX58" s="12">
        <v>2549.4299999999998</v>
      </c>
    </row>
    <row r="59" spans="1:50" s="1" customFormat="1" x14ac:dyDescent="0.25">
      <c r="A59" s="7" t="s">
        <v>51</v>
      </c>
      <c r="B59" s="31">
        <f>SUM(B60:B64)</f>
        <v>23</v>
      </c>
      <c r="C59" s="31">
        <f t="shared" ref="C59:AV59" si="11">SUM(C60:C64)</f>
        <v>2</v>
      </c>
      <c r="D59" s="31">
        <f t="shared" si="11"/>
        <v>105</v>
      </c>
      <c r="E59" s="31">
        <f>SUM(E60:E64)</f>
        <v>11</v>
      </c>
      <c r="F59" s="31">
        <f t="shared" si="11"/>
        <v>0</v>
      </c>
      <c r="G59" s="31">
        <f t="shared" si="11"/>
        <v>0</v>
      </c>
      <c r="H59" s="31">
        <f t="shared" si="11"/>
        <v>29</v>
      </c>
      <c r="I59" s="31">
        <f t="shared" si="11"/>
        <v>0</v>
      </c>
      <c r="J59" s="31">
        <f t="shared" si="11"/>
        <v>0</v>
      </c>
      <c r="K59" s="31">
        <f t="shared" si="11"/>
        <v>41</v>
      </c>
      <c r="L59" s="31">
        <f t="shared" si="11"/>
        <v>5</v>
      </c>
      <c r="M59" s="31">
        <f t="shared" si="11"/>
        <v>0</v>
      </c>
      <c r="N59" s="31">
        <f t="shared" si="11"/>
        <v>2</v>
      </c>
      <c r="O59" s="31">
        <f t="shared" si="11"/>
        <v>0</v>
      </c>
      <c r="P59" s="31">
        <f t="shared" si="11"/>
        <v>0</v>
      </c>
      <c r="Q59" s="31">
        <f t="shared" si="11"/>
        <v>0</v>
      </c>
      <c r="R59" s="31">
        <f t="shared" si="11"/>
        <v>1</v>
      </c>
      <c r="S59" s="31">
        <f t="shared" si="11"/>
        <v>1</v>
      </c>
      <c r="T59" s="31">
        <f t="shared" si="11"/>
        <v>0</v>
      </c>
      <c r="U59" s="31">
        <f t="shared" si="11"/>
        <v>3</v>
      </c>
      <c r="V59" s="31">
        <f t="shared" si="11"/>
        <v>18</v>
      </c>
      <c r="W59" s="31">
        <f t="shared" si="11"/>
        <v>1</v>
      </c>
      <c r="X59" s="31">
        <f t="shared" si="11"/>
        <v>4</v>
      </c>
      <c r="Y59" s="28">
        <f t="shared" si="1"/>
        <v>105</v>
      </c>
      <c r="Z59" s="31">
        <f t="shared" si="11"/>
        <v>15</v>
      </c>
      <c r="AA59" s="31">
        <f t="shared" si="11"/>
        <v>2</v>
      </c>
      <c r="AB59" s="31">
        <f t="shared" si="11"/>
        <v>58</v>
      </c>
      <c r="AC59" s="31">
        <f>SUM(AC60:AC64)</f>
        <v>11</v>
      </c>
      <c r="AD59" s="31">
        <f t="shared" si="11"/>
        <v>0</v>
      </c>
      <c r="AE59" s="31">
        <f t="shared" si="11"/>
        <v>0</v>
      </c>
      <c r="AF59" s="31">
        <f t="shared" si="11"/>
        <v>16</v>
      </c>
      <c r="AG59" s="31">
        <f t="shared" si="11"/>
        <v>0</v>
      </c>
      <c r="AH59" s="31">
        <f t="shared" si="11"/>
        <v>0</v>
      </c>
      <c r="AI59" s="31">
        <f t="shared" si="11"/>
        <v>14</v>
      </c>
      <c r="AJ59" s="31">
        <f t="shared" si="11"/>
        <v>0</v>
      </c>
      <c r="AK59" s="31">
        <f t="shared" si="11"/>
        <v>0</v>
      </c>
      <c r="AL59" s="31">
        <f t="shared" si="11"/>
        <v>2</v>
      </c>
      <c r="AM59" s="31">
        <f t="shared" si="11"/>
        <v>0</v>
      </c>
      <c r="AN59" s="31">
        <f t="shared" si="11"/>
        <v>0</v>
      </c>
      <c r="AO59" s="31">
        <f t="shared" si="11"/>
        <v>0</v>
      </c>
      <c r="AP59" s="31">
        <f t="shared" si="11"/>
        <v>1</v>
      </c>
      <c r="AQ59" s="31">
        <f t="shared" si="11"/>
        <v>1</v>
      </c>
      <c r="AR59" s="31">
        <f t="shared" si="11"/>
        <v>0</v>
      </c>
      <c r="AS59" s="31">
        <f t="shared" si="11"/>
        <v>2</v>
      </c>
      <c r="AT59" s="31">
        <f t="shared" si="11"/>
        <v>18</v>
      </c>
      <c r="AU59" s="31">
        <f t="shared" si="11"/>
        <v>1</v>
      </c>
      <c r="AV59" s="31">
        <f t="shared" si="11"/>
        <v>3</v>
      </c>
      <c r="AW59" s="28">
        <f t="shared" si="2"/>
        <v>58</v>
      </c>
      <c r="AX59" s="13">
        <v>2224.37</v>
      </c>
    </row>
    <row r="60" spans="1:50" x14ac:dyDescent="0.25">
      <c r="A60" s="6" t="s">
        <v>52</v>
      </c>
      <c r="B60" s="30">
        <v>10</v>
      </c>
      <c r="C60" s="30">
        <v>0</v>
      </c>
      <c r="D60" s="30">
        <v>35</v>
      </c>
      <c r="E60" s="30">
        <v>0</v>
      </c>
      <c r="F60" s="30"/>
      <c r="G60" s="30"/>
      <c r="H60" s="30">
        <v>7</v>
      </c>
      <c r="I60" s="30"/>
      <c r="J60" s="30"/>
      <c r="K60" s="30"/>
      <c r="L60" s="30">
        <v>5</v>
      </c>
      <c r="M60" s="30"/>
      <c r="N60" s="30"/>
      <c r="O60" s="30"/>
      <c r="P60" s="30"/>
      <c r="Q60" s="30"/>
      <c r="R60" s="30">
        <v>1</v>
      </c>
      <c r="S60" s="30">
        <v>1</v>
      </c>
      <c r="T60" s="30"/>
      <c r="U60" s="30">
        <v>2</v>
      </c>
      <c r="V60" s="30">
        <v>18</v>
      </c>
      <c r="W60" s="30">
        <v>1</v>
      </c>
      <c r="X60" s="30"/>
      <c r="Y60" s="28">
        <f t="shared" si="1"/>
        <v>35</v>
      </c>
      <c r="Z60" s="30">
        <v>6</v>
      </c>
      <c r="AA60" s="30">
        <v>0</v>
      </c>
      <c r="AB60" s="30">
        <v>23</v>
      </c>
      <c r="AC60" s="30">
        <v>0</v>
      </c>
      <c r="AD60" s="30"/>
      <c r="AE60" s="30"/>
      <c r="AF60" s="30">
        <v>1</v>
      </c>
      <c r="AG60" s="30"/>
      <c r="AH60" s="30"/>
      <c r="AI60" s="30"/>
      <c r="AJ60" s="30"/>
      <c r="AK60" s="30"/>
      <c r="AL60" s="30"/>
      <c r="AM60" s="30"/>
      <c r="AN60" s="30"/>
      <c r="AO60" s="30"/>
      <c r="AP60" s="30">
        <v>1</v>
      </c>
      <c r="AQ60" s="30">
        <v>1</v>
      </c>
      <c r="AR60" s="30"/>
      <c r="AS60" s="30">
        <v>1</v>
      </c>
      <c r="AT60" s="30">
        <v>18</v>
      </c>
      <c r="AU60" s="30">
        <v>1</v>
      </c>
      <c r="AV60" s="30"/>
      <c r="AW60" s="28">
        <f t="shared" si="2"/>
        <v>23</v>
      </c>
      <c r="AX60" s="12">
        <v>1592</v>
      </c>
    </row>
    <row r="61" spans="1:50" x14ac:dyDescent="0.25">
      <c r="A61" s="6" t="s">
        <v>53</v>
      </c>
      <c r="B61" s="30">
        <v>11</v>
      </c>
      <c r="C61" s="30">
        <v>2</v>
      </c>
      <c r="D61" s="30">
        <v>63</v>
      </c>
      <c r="E61" s="30">
        <v>11</v>
      </c>
      <c r="F61" s="30"/>
      <c r="G61" s="30"/>
      <c r="H61" s="30">
        <v>17</v>
      </c>
      <c r="I61" s="30"/>
      <c r="J61" s="30"/>
      <c r="K61" s="30">
        <v>41</v>
      </c>
      <c r="L61" s="30"/>
      <c r="M61" s="30"/>
      <c r="N61" s="30"/>
      <c r="O61" s="30"/>
      <c r="P61" s="30"/>
      <c r="Q61" s="30"/>
      <c r="R61" s="30"/>
      <c r="S61" s="30"/>
      <c r="T61" s="30"/>
      <c r="U61" s="30">
        <v>1</v>
      </c>
      <c r="V61" s="30"/>
      <c r="W61" s="30"/>
      <c r="X61" s="30">
        <v>4</v>
      </c>
      <c r="Y61" s="28">
        <f t="shared" si="1"/>
        <v>63</v>
      </c>
      <c r="Z61" s="30">
        <v>7</v>
      </c>
      <c r="AA61" s="30">
        <v>2</v>
      </c>
      <c r="AB61" s="30">
        <v>29</v>
      </c>
      <c r="AC61" s="30">
        <v>11</v>
      </c>
      <c r="AD61" s="30"/>
      <c r="AE61" s="30"/>
      <c r="AF61" s="30">
        <v>11</v>
      </c>
      <c r="AG61" s="30"/>
      <c r="AH61" s="30"/>
      <c r="AI61" s="30">
        <v>14</v>
      </c>
      <c r="AJ61" s="30"/>
      <c r="AK61" s="30"/>
      <c r="AL61" s="30"/>
      <c r="AM61" s="30"/>
      <c r="AN61" s="30"/>
      <c r="AO61" s="30"/>
      <c r="AP61" s="30"/>
      <c r="AQ61" s="30"/>
      <c r="AR61" s="30"/>
      <c r="AS61" s="30">
        <v>1</v>
      </c>
      <c r="AT61" s="30"/>
      <c r="AU61" s="30"/>
      <c r="AV61" s="30">
        <v>3</v>
      </c>
      <c r="AW61" s="28">
        <f t="shared" si="2"/>
        <v>29</v>
      </c>
      <c r="AX61" s="12">
        <v>2319.92</v>
      </c>
    </row>
    <row r="62" spans="1:50" x14ac:dyDescent="0.25">
      <c r="A62" s="6" t="s">
        <v>54</v>
      </c>
      <c r="B62" s="30">
        <v>0</v>
      </c>
      <c r="C62" s="30">
        <v>0</v>
      </c>
      <c r="D62" s="30">
        <v>0</v>
      </c>
      <c r="E62" s="30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28">
        <f t="shared" si="1"/>
        <v>0</v>
      </c>
      <c r="Z62" s="30">
        <v>0</v>
      </c>
      <c r="AA62" s="30">
        <v>0</v>
      </c>
      <c r="AB62" s="30">
        <v>0</v>
      </c>
      <c r="AC62" s="30">
        <v>0</v>
      </c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28">
        <f t="shared" si="2"/>
        <v>0</v>
      </c>
      <c r="AX62" s="12">
        <v>0</v>
      </c>
    </row>
    <row r="63" spans="1:50" x14ac:dyDescent="0.25">
      <c r="A63" s="6" t="s">
        <v>55</v>
      </c>
      <c r="B63" s="30">
        <v>1</v>
      </c>
      <c r="C63" s="30">
        <v>0</v>
      </c>
      <c r="D63" s="30">
        <v>5</v>
      </c>
      <c r="E63" s="30">
        <v>0</v>
      </c>
      <c r="F63" s="30"/>
      <c r="G63" s="30"/>
      <c r="H63" s="30">
        <v>5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28">
        <f t="shared" si="1"/>
        <v>5</v>
      </c>
      <c r="Z63" s="30">
        <v>1</v>
      </c>
      <c r="AA63" s="30">
        <v>0</v>
      </c>
      <c r="AB63" s="30">
        <v>4</v>
      </c>
      <c r="AC63" s="30">
        <v>0</v>
      </c>
      <c r="AD63" s="30"/>
      <c r="AE63" s="30"/>
      <c r="AF63" s="30">
        <v>4</v>
      </c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28">
        <f t="shared" si="2"/>
        <v>4</v>
      </c>
      <c r="AX63" s="12">
        <v>5280</v>
      </c>
    </row>
    <row r="64" spans="1:50" x14ac:dyDescent="0.25">
      <c r="A64" s="6" t="s">
        <v>56</v>
      </c>
      <c r="B64" s="30">
        <v>1</v>
      </c>
      <c r="C64" s="30">
        <v>0</v>
      </c>
      <c r="D64" s="30">
        <v>2</v>
      </c>
      <c r="E64" s="30">
        <v>0</v>
      </c>
      <c r="F64" s="30"/>
      <c r="G64" s="30"/>
      <c r="H64" s="30"/>
      <c r="I64" s="30"/>
      <c r="J64" s="30"/>
      <c r="K64" s="30"/>
      <c r="L64" s="30"/>
      <c r="M64" s="30"/>
      <c r="N64" s="30">
        <v>2</v>
      </c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28">
        <f t="shared" si="1"/>
        <v>2</v>
      </c>
      <c r="Z64" s="30">
        <v>1</v>
      </c>
      <c r="AA64" s="30">
        <v>0</v>
      </c>
      <c r="AB64" s="30">
        <v>2</v>
      </c>
      <c r="AC64" s="30">
        <v>0</v>
      </c>
      <c r="AD64" s="30"/>
      <c r="AE64" s="30"/>
      <c r="AF64" s="30"/>
      <c r="AG64" s="30"/>
      <c r="AH64" s="30"/>
      <c r="AI64" s="30"/>
      <c r="AJ64" s="30"/>
      <c r="AK64" s="30"/>
      <c r="AL64" s="30">
        <v>2</v>
      </c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28">
        <f t="shared" si="2"/>
        <v>2</v>
      </c>
      <c r="AX64" s="12">
        <v>2000</v>
      </c>
    </row>
    <row r="65" spans="1:50" x14ac:dyDescent="0.25">
      <c r="A65" s="5" t="s">
        <v>57</v>
      </c>
      <c r="B65" s="30">
        <v>25</v>
      </c>
      <c r="C65" s="30">
        <v>6</v>
      </c>
      <c r="D65" s="30">
        <v>215</v>
      </c>
      <c r="E65" s="30">
        <v>64</v>
      </c>
      <c r="F65" s="30"/>
      <c r="G65" s="30"/>
      <c r="H65" s="30">
        <v>132</v>
      </c>
      <c r="I65" s="30"/>
      <c r="J65" s="30">
        <v>31</v>
      </c>
      <c r="K65" s="30">
        <v>19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>
        <v>33</v>
      </c>
      <c r="W65" s="30"/>
      <c r="X65" s="30"/>
      <c r="Y65" s="28">
        <f t="shared" si="1"/>
        <v>215</v>
      </c>
      <c r="Z65" s="30">
        <v>15</v>
      </c>
      <c r="AA65" s="30">
        <v>3</v>
      </c>
      <c r="AB65" s="30">
        <v>70</v>
      </c>
      <c r="AC65" s="30">
        <v>30</v>
      </c>
      <c r="AD65" s="30"/>
      <c r="AE65" s="30"/>
      <c r="AF65" s="30">
        <v>36</v>
      </c>
      <c r="AG65" s="30"/>
      <c r="AH65" s="30">
        <v>30</v>
      </c>
      <c r="AI65" s="30">
        <v>4</v>
      </c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28">
        <f t="shared" si="2"/>
        <v>70</v>
      </c>
      <c r="AX65" s="12">
        <v>1031.3699999999999</v>
      </c>
    </row>
    <row r="66" spans="1:50" x14ac:dyDescent="0.25">
      <c r="A66" s="5" t="s">
        <v>58</v>
      </c>
      <c r="B66" s="30">
        <v>0</v>
      </c>
      <c r="C66" s="30">
        <v>0</v>
      </c>
      <c r="D66" s="30">
        <v>0</v>
      </c>
      <c r="E66" s="30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28">
        <f t="shared" si="1"/>
        <v>0</v>
      </c>
      <c r="Z66" s="30">
        <v>0</v>
      </c>
      <c r="AA66" s="30">
        <v>0</v>
      </c>
      <c r="AB66" s="30">
        <v>0</v>
      </c>
      <c r="AC66" s="30">
        <v>0</v>
      </c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28">
        <f t="shared" si="2"/>
        <v>0</v>
      </c>
      <c r="AX66" s="12">
        <v>0</v>
      </c>
    </row>
    <row r="67" spans="1:50" x14ac:dyDescent="0.25">
      <c r="A67" s="5" t="s">
        <v>59</v>
      </c>
      <c r="B67" s="30">
        <v>2</v>
      </c>
      <c r="C67" s="30">
        <v>1</v>
      </c>
      <c r="D67" s="30">
        <v>2</v>
      </c>
      <c r="E67" s="30">
        <v>1</v>
      </c>
      <c r="F67" s="30"/>
      <c r="G67" s="30"/>
      <c r="H67" s="30">
        <v>1</v>
      </c>
      <c r="I67" s="30"/>
      <c r="J67" s="30"/>
      <c r="K67" s="30"/>
      <c r="L67" s="30"/>
      <c r="M67" s="30">
        <v>1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28">
        <f t="shared" si="1"/>
        <v>2</v>
      </c>
      <c r="Z67" s="30">
        <v>0</v>
      </c>
      <c r="AA67" s="30">
        <v>0</v>
      </c>
      <c r="AB67" s="30">
        <v>0</v>
      </c>
      <c r="AC67" s="30">
        <v>0</v>
      </c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28">
        <f t="shared" si="2"/>
        <v>0</v>
      </c>
      <c r="AX67" s="12">
        <v>0</v>
      </c>
    </row>
    <row r="68" spans="1:50" s="2" customFormat="1" x14ac:dyDescent="0.25">
      <c r="A68" s="4" t="s">
        <v>60</v>
      </c>
      <c r="B68" s="28">
        <f>SUM(B69:B84)</f>
        <v>101</v>
      </c>
      <c r="C68" s="28">
        <f t="shared" ref="C68:AV68" si="12">SUM(C69:C84)</f>
        <v>20</v>
      </c>
      <c r="D68" s="28">
        <f t="shared" si="12"/>
        <v>415</v>
      </c>
      <c r="E68" s="28">
        <f>SUM(E69:E84)</f>
        <v>34</v>
      </c>
      <c r="F68" s="28">
        <f t="shared" si="12"/>
        <v>0</v>
      </c>
      <c r="G68" s="28">
        <f t="shared" si="12"/>
        <v>0</v>
      </c>
      <c r="H68" s="28">
        <f t="shared" si="12"/>
        <v>149</v>
      </c>
      <c r="I68" s="28">
        <f t="shared" si="12"/>
        <v>0</v>
      </c>
      <c r="J68" s="28">
        <f t="shared" si="12"/>
        <v>7</v>
      </c>
      <c r="K68" s="28">
        <f t="shared" si="12"/>
        <v>12</v>
      </c>
      <c r="L68" s="28">
        <f t="shared" si="12"/>
        <v>65</v>
      </c>
      <c r="M68" s="28">
        <f t="shared" si="12"/>
        <v>10</v>
      </c>
      <c r="N68" s="28">
        <f t="shared" si="12"/>
        <v>4</v>
      </c>
      <c r="O68" s="28">
        <f t="shared" si="12"/>
        <v>10</v>
      </c>
      <c r="P68" s="28">
        <f t="shared" si="12"/>
        <v>1</v>
      </c>
      <c r="Q68" s="28">
        <f t="shared" si="12"/>
        <v>0</v>
      </c>
      <c r="R68" s="28">
        <f t="shared" si="12"/>
        <v>6</v>
      </c>
      <c r="S68" s="28">
        <f t="shared" si="12"/>
        <v>4</v>
      </c>
      <c r="T68" s="28">
        <f t="shared" si="12"/>
        <v>9</v>
      </c>
      <c r="U68" s="28">
        <f t="shared" si="12"/>
        <v>2</v>
      </c>
      <c r="V68" s="28">
        <f t="shared" si="12"/>
        <v>136</v>
      </c>
      <c r="W68" s="28">
        <f t="shared" si="12"/>
        <v>0</v>
      </c>
      <c r="X68" s="28">
        <f t="shared" si="12"/>
        <v>0</v>
      </c>
      <c r="Y68" s="28">
        <f t="shared" si="1"/>
        <v>415</v>
      </c>
      <c r="Z68" s="28">
        <f t="shared" si="12"/>
        <v>55</v>
      </c>
      <c r="AA68" s="28">
        <f t="shared" si="12"/>
        <v>6</v>
      </c>
      <c r="AB68" s="28">
        <f t="shared" si="12"/>
        <v>230</v>
      </c>
      <c r="AC68" s="28">
        <f>SUM(AC69:AC84)</f>
        <v>16</v>
      </c>
      <c r="AD68" s="28">
        <f t="shared" si="12"/>
        <v>0</v>
      </c>
      <c r="AE68" s="28">
        <f t="shared" si="12"/>
        <v>0</v>
      </c>
      <c r="AF68" s="28">
        <f t="shared" si="12"/>
        <v>74</v>
      </c>
      <c r="AG68" s="28">
        <f t="shared" si="12"/>
        <v>0</v>
      </c>
      <c r="AH68" s="28">
        <f t="shared" si="12"/>
        <v>0</v>
      </c>
      <c r="AI68" s="28">
        <f t="shared" si="12"/>
        <v>4</v>
      </c>
      <c r="AJ68" s="28">
        <f t="shared" si="12"/>
        <v>57</v>
      </c>
      <c r="AK68" s="28">
        <f t="shared" si="12"/>
        <v>0</v>
      </c>
      <c r="AL68" s="28">
        <f t="shared" si="12"/>
        <v>1</v>
      </c>
      <c r="AM68" s="28">
        <f t="shared" si="12"/>
        <v>0</v>
      </c>
      <c r="AN68" s="28">
        <f t="shared" si="12"/>
        <v>0</v>
      </c>
      <c r="AO68" s="28">
        <f t="shared" si="12"/>
        <v>0</v>
      </c>
      <c r="AP68" s="28">
        <f t="shared" si="12"/>
        <v>2</v>
      </c>
      <c r="AQ68" s="28">
        <f t="shared" si="12"/>
        <v>2</v>
      </c>
      <c r="AR68" s="28">
        <f t="shared" si="12"/>
        <v>5</v>
      </c>
      <c r="AS68" s="28">
        <f t="shared" si="12"/>
        <v>2</v>
      </c>
      <c r="AT68" s="28">
        <f t="shared" si="12"/>
        <v>83</v>
      </c>
      <c r="AU68" s="28">
        <f t="shared" si="12"/>
        <v>0</v>
      </c>
      <c r="AV68" s="28">
        <f t="shared" si="12"/>
        <v>0</v>
      </c>
      <c r="AW68" s="28">
        <f t="shared" si="2"/>
        <v>230</v>
      </c>
      <c r="AX68" s="11">
        <v>2080.87</v>
      </c>
    </row>
    <row r="69" spans="1:50" x14ac:dyDescent="0.25">
      <c r="A69" s="5" t="s">
        <v>61</v>
      </c>
      <c r="B69" s="30">
        <v>7</v>
      </c>
      <c r="C69" s="30">
        <v>0</v>
      </c>
      <c r="D69" s="30">
        <v>23</v>
      </c>
      <c r="E69" s="30">
        <v>0</v>
      </c>
      <c r="F69" s="30"/>
      <c r="G69" s="30"/>
      <c r="H69" s="30">
        <v>15</v>
      </c>
      <c r="I69" s="30"/>
      <c r="J69" s="30"/>
      <c r="K69" s="30"/>
      <c r="L69" s="30">
        <v>7</v>
      </c>
      <c r="M69" s="30"/>
      <c r="N69" s="30"/>
      <c r="O69" s="30"/>
      <c r="P69" s="30"/>
      <c r="Q69" s="30"/>
      <c r="R69" s="30">
        <v>1</v>
      </c>
      <c r="S69" s="30"/>
      <c r="T69" s="30"/>
      <c r="U69" s="30"/>
      <c r="V69" s="30"/>
      <c r="W69" s="30"/>
      <c r="X69" s="30"/>
      <c r="Y69" s="28">
        <f t="shared" si="1"/>
        <v>23</v>
      </c>
      <c r="Z69" s="30">
        <v>3</v>
      </c>
      <c r="AA69" s="30">
        <v>0</v>
      </c>
      <c r="AB69" s="30">
        <v>13</v>
      </c>
      <c r="AC69" s="30">
        <v>0</v>
      </c>
      <c r="AD69" s="30"/>
      <c r="AE69" s="30"/>
      <c r="AF69" s="30">
        <v>7</v>
      </c>
      <c r="AG69" s="30"/>
      <c r="AH69" s="30"/>
      <c r="AI69" s="30"/>
      <c r="AJ69" s="30">
        <v>6</v>
      </c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28">
        <f t="shared" si="2"/>
        <v>13</v>
      </c>
      <c r="AX69" s="12">
        <v>3331.69</v>
      </c>
    </row>
    <row r="70" spans="1:50" x14ac:dyDescent="0.25">
      <c r="A70" s="5" t="s">
        <v>62</v>
      </c>
      <c r="B70" s="30">
        <v>1</v>
      </c>
      <c r="C70" s="30">
        <v>0</v>
      </c>
      <c r="D70" s="30">
        <v>2</v>
      </c>
      <c r="E70" s="30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2</v>
      </c>
      <c r="S70" s="30"/>
      <c r="T70" s="30"/>
      <c r="U70" s="30"/>
      <c r="V70" s="30"/>
      <c r="W70" s="30"/>
      <c r="X70" s="30"/>
      <c r="Y70" s="28">
        <f t="shared" si="1"/>
        <v>2</v>
      </c>
      <c r="Z70" s="30">
        <v>0</v>
      </c>
      <c r="AA70" s="30">
        <v>0</v>
      </c>
      <c r="AB70" s="30">
        <v>0</v>
      </c>
      <c r="AC70" s="30">
        <v>0</v>
      </c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28">
        <f t="shared" si="2"/>
        <v>0</v>
      </c>
      <c r="AX70" s="12">
        <v>0</v>
      </c>
    </row>
    <row r="71" spans="1:50" x14ac:dyDescent="0.25">
      <c r="A71" s="5" t="s">
        <v>63</v>
      </c>
      <c r="B71" s="30">
        <v>1</v>
      </c>
      <c r="C71" s="30">
        <v>1</v>
      </c>
      <c r="D71" s="30">
        <v>1</v>
      </c>
      <c r="E71" s="30">
        <v>1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>
        <v>1</v>
      </c>
      <c r="U71" s="30"/>
      <c r="V71" s="30"/>
      <c r="W71" s="30"/>
      <c r="X71" s="30"/>
      <c r="Y71" s="28">
        <f t="shared" ref="Y71:Y134" si="13">SUM(F71:X71)</f>
        <v>1</v>
      </c>
      <c r="Z71" s="30">
        <v>1</v>
      </c>
      <c r="AA71" s="30">
        <v>1</v>
      </c>
      <c r="AB71" s="30">
        <v>1</v>
      </c>
      <c r="AC71" s="30">
        <v>1</v>
      </c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>
        <v>1</v>
      </c>
      <c r="AS71" s="30"/>
      <c r="AT71" s="30"/>
      <c r="AU71" s="30"/>
      <c r="AV71" s="30"/>
      <c r="AW71" s="28">
        <f t="shared" ref="AW71:AW134" si="14">SUM(AD71:AV71)</f>
        <v>1</v>
      </c>
      <c r="AX71" s="12">
        <v>2360</v>
      </c>
    </row>
    <row r="72" spans="1:50" x14ac:dyDescent="0.25">
      <c r="A72" s="5" t="s">
        <v>64</v>
      </c>
      <c r="B72" s="30">
        <v>4</v>
      </c>
      <c r="C72" s="30">
        <v>1</v>
      </c>
      <c r="D72" s="30">
        <v>134</v>
      </c>
      <c r="E72" s="30">
        <v>10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>
        <v>134</v>
      </c>
      <c r="W72" s="30"/>
      <c r="X72" s="30"/>
      <c r="Y72" s="28">
        <f t="shared" si="13"/>
        <v>134</v>
      </c>
      <c r="Z72" s="30">
        <v>4</v>
      </c>
      <c r="AA72" s="30">
        <v>1</v>
      </c>
      <c r="AB72" s="30">
        <v>83</v>
      </c>
      <c r="AC72" s="30">
        <v>10</v>
      </c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>
        <v>83</v>
      </c>
      <c r="AU72" s="30"/>
      <c r="AV72" s="30"/>
      <c r="AW72" s="28">
        <f t="shared" si="14"/>
        <v>83</v>
      </c>
      <c r="AX72" s="12">
        <v>1956.78</v>
      </c>
    </row>
    <row r="73" spans="1:50" x14ac:dyDescent="0.25">
      <c r="A73" s="5" t="s">
        <v>65</v>
      </c>
      <c r="B73" s="30">
        <v>19</v>
      </c>
      <c r="C73" s="30">
        <v>0</v>
      </c>
      <c r="D73" s="30">
        <v>47</v>
      </c>
      <c r="E73" s="30">
        <v>0</v>
      </c>
      <c r="F73" s="30"/>
      <c r="G73" s="30"/>
      <c r="H73" s="30">
        <v>46</v>
      </c>
      <c r="I73" s="30"/>
      <c r="J73" s="30"/>
      <c r="K73" s="30"/>
      <c r="L73" s="30">
        <v>1</v>
      </c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28">
        <f t="shared" si="13"/>
        <v>47</v>
      </c>
      <c r="Z73" s="30">
        <v>14</v>
      </c>
      <c r="AA73" s="30">
        <v>0</v>
      </c>
      <c r="AB73" s="30">
        <v>33</v>
      </c>
      <c r="AC73" s="30">
        <v>0</v>
      </c>
      <c r="AD73" s="30"/>
      <c r="AE73" s="30"/>
      <c r="AF73" s="30">
        <v>33</v>
      </c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28">
        <f t="shared" si="14"/>
        <v>33</v>
      </c>
      <c r="AX73" s="12">
        <v>1438.18</v>
      </c>
    </row>
    <row r="74" spans="1:50" x14ac:dyDescent="0.25">
      <c r="A74" s="5" t="s">
        <v>66</v>
      </c>
      <c r="B74" s="30">
        <v>3</v>
      </c>
      <c r="C74" s="30">
        <v>1</v>
      </c>
      <c r="D74" s="30">
        <v>3</v>
      </c>
      <c r="E74" s="30">
        <v>1</v>
      </c>
      <c r="F74" s="30"/>
      <c r="G74" s="30"/>
      <c r="H74" s="30"/>
      <c r="I74" s="30"/>
      <c r="J74" s="30"/>
      <c r="K74" s="30"/>
      <c r="L74" s="30">
        <v>2</v>
      </c>
      <c r="M74" s="30"/>
      <c r="N74" s="30"/>
      <c r="O74" s="30"/>
      <c r="P74" s="30"/>
      <c r="Q74" s="30"/>
      <c r="R74" s="30"/>
      <c r="S74" s="30"/>
      <c r="T74" s="30"/>
      <c r="U74" s="30">
        <v>1</v>
      </c>
      <c r="V74" s="30"/>
      <c r="W74" s="30"/>
      <c r="X74" s="30"/>
      <c r="Y74" s="28">
        <f t="shared" si="13"/>
        <v>3</v>
      </c>
      <c r="Z74" s="30">
        <v>1</v>
      </c>
      <c r="AA74" s="30">
        <v>1</v>
      </c>
      <c r="AB74" s="30">
        <v>1</v>
      </c>
      <c r="AC74" s="30">
        <v>1</v>
      </c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>
        <v>1</v>
      </c>
      <c r="AT74" s="30"/>
      <c r="AU74" s="30"/>
      <c r="AV74" s="30"/>
      <c r="AW74" s="28">
        <f t="shared" si="14"/>
        <v>1</v>
      </c>
      <c r="AX74" s="12">
        <v>4938.3999999999996</v>
      </c>
    </row>
    <row r="75" spans="1:50" x14ac:dyDescent="0.25">
      <c r="A75" s="5" t="s">
        <v>67</v>
      </c>
      <c r="B75" s="30">
        <v>0</v>
      </c>
      <c r="C75" s="30">
        <v>0</v>
      </c>
      <c r="D75" s="30">
        <v>0</v>
      </c>
      <c r="E75" s="30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8">
        <f t="shared" si="13"/>
        <v>0</v>
      </c>
      <c r="Z75" s="30">
        <v>0</v>
      </c>
      <c r="AA75" s="30">
        <v>0</v>
      </c>
      <c r="AB75" s="30">
        <v>0</v>
      </c>
      <c r="AC75" s="30">
        <v>0</v>
      </c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28">
        <f t="shared" si="14"/>
        <v>0</v>
      </c>
      <c r="AX75" s="12">
        <v>0</v>
      </c>
    </row>
    <row r="76" spans="1:50" x14ac:dyDescent="0.25">
      <c r="A76" s="5" t="s">
        <v>68</v>
      </c>
      <c r="B76" s="30">
        <v>7</v>
      </c>
      <c r="C76" s="30">
        <v>0</v>
      </c>
      <c r="D76" s="30">
        <v>59</v>
      </c>
      <c r="E76" s="30">
        <v>0</v>
      </c>
      <c r="F76" s="30"/>
      <c r="G76" s="30"/>
      <c r="H76" s="30">
        <v>50</v>
      </c>
      <c r="I76" s="30"/>
      <c r="J76" s="30"/>
      <c r="K76" s="30">
        <v>8</v>
      </c>
      <c r="L76" s="30"/>
      <c r="M76" s="30"/>
      <c r="N76" s="30">
        <v>1</v>
      </c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28">
        <f t="shared" si="13"/>
        <v>59</v>
      </c>
      <c r="Z76" s="30">
        <v>2</v>
      </c>
      <c r="AA76" s="30">
        <v>0</v>
      </c>
      <c r="AB76" s="30">
        <v>12</v>
      </c>
      <c r="AC76" s="30">
        <v>0</v>
      </c>
      <c r="AD76" s="30"/>
      <c r="AE76" s="30"/>
      <c r="AF76" s="30">
        <v>11</v>
      </c>
      <c r="AG76" s="30"/>
      <c r="AH76" s="30"/>
      <c r="AI76" s="30"/>
      <c r="AJ76" s="30"/>
      <c r="AK76" s="30"/>
      <c r="AL76" s="30">
        <v>1</v>
      </c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28">
        <f t="shared" si="14"/>
        <v>12</v>
      </c>
      <c r="AX76" s="12">
        <v>335.83</v>
      </c>
    </row>
    <row r="77" spans="1:50" x14ac:dyDescent="0.25">
      <c r="A77" s="5" t="s">
        <v>69</v>
      </c>
      <c r="B77" s="30">
        <v>11</v>
      </c>
      <c r="C77" s="30">
        <v>0</v>
      </c>
      <c r="D77" s="30">
        <v>20</v>
      </c>
      <c r="E77" s="30">
        <v>0</v>
      </c>
      <c r="F77" s="30"/>
      <c r="G77" s="30"/>
      <c r="H77" s="30">
        <v>10</v>
      </c>
      <c r="I77" s="30"/>
      <c r="J77" s="30"/>
      <c r="K77" s="30">
        <v>4</v>
      </c>
      <c r="L77" s="30">
        <v>2</v>
      </c>
      <c r="M77" s="30"/>
      <c r="N77" s="30"/>
      <c r="O77" s="30">
        <v>2</v>
      </c>
      <c r="P77" s="30"/>
      <c r="Q77" s="30"/>
      <c r="R77" s="30"/>
      <c r="S77" s="30">
        <v>2</v>
      </c>
      <c r="T77" s="30"/>
      <c r="U77" s="30"/>
      <c r="V77" s="30"/>
      <c r="W77" s="30"/>
      <c r="X77" s="30"/>
      <c r="Y77" s="28">
        <f t="shared" si="13"/>
        <v>20</v>
      </c>
      <c r="Z77" s="30">
        <v>6</v>
      </c>
      <c r="AA77" s="30">
        <v>0</v>
      </c>
      <c r="AB77" s="30">
        <v>11</v>
      </c>
      <c r="AC77" s="30">
        <v>0</v>
      </c>
      <c r="AD77" s="30"/>
      <c r="AE77" s="30"/>
      <c r="AF77" s="30">
        <v>6</v>
      </c>
      <c r="AG77" s="30"/>
      <c r="AH77" s="30"/>
      <c r="AI77" s="30">
        <v>4</v>
      </c>
      <c r="AJ77" s="30"/>
      <c r="AK77" s="30"/>
      <c r="AL77" s="30"/>
      <c r="AM77" s="30"/>
      <c r="AN77" s="30"/>
      <c r="AO77" s="30"/>
      <c r="AP77" s="30"/>
      <c r="AQ77" s="30">
        <v>1</v>
      </c>
      <c r="AR77" s="30"/>
      <c r="AS77" s="30"/>
      <c r="AT77" s="30"/>
      <c r="AU77" s="30"/>
      <c r="AV77" s="30"/>
      <c r="AW77" s="28">
        <f t="shared" si="14"/>
        <v>11</v>
      </c>
      <c r="AX77" s="12">
        <v>3421.6</v>
      </c>
    </row>
    <row r="78" spans="1:50" x14ac:dyDescent="0.25">
      <c r="A78" s="5" t="s">
        <v>70</v>
      </c>
      <c r="B78" s="30">
        <v>8</v>
      </c>
      <c r="C78" s="30">
        <v>2</v>
      </c>
      <c r="D78" s="30">
        <v>26</v>
      </c>
      <c r="E78" s="30">
        <v>3</v>
      </c>
      <c r="F78" s="30"/>
      <c r="G78" s="30"/>
      <c r="H78" s="30"/>
      <c r="I78" s="30"/>
      <c r="J78" s="30">
        <v>1</v>
      </c>
      <c r="K78" s="30"/>
      <c r="L78" s="30">
        <v>19</v>
      </c>
      <c r="M78" s="30"/>
      <c r="N78" s="30">
        <v>3</v>
      </c>
      <c r="O78" s="30"/>
      <c r="P78" s="30"/>
      <c r="Q78" s="30"/>
      <c r="R78" s="30"/>
      <c r="S78" s="30"/>
      <c r="T78" s="30">
        <v>2</v>
      </c>
      <c r="U78" s="30">
        <v>1</v>
      </c>
      <c r="V78" s="30"/>
      <c r="W78" s="30"/>
      <c r="X78" s="30"/>
      <c r="Y78" s="28">
        <f t="shared" si="13"/>
        <v>26</v>
      </c>
      <c r="Z78" s="30">
        <v>7</v>
      </c>
      <c r="AA78" s="30">
        <v>2</v>
      </c>
      <c r="AB78" s="30">
        <v>22</v>
      </c>
      <c r="AC78" s="30">
        <v>2</v>
      </c>
      <c r="AD78" s="30"/>
      <c r="AE78" s="30"/>
      <c r="AF78" s="30"/>
      <c r="AG78" s="30"/>
      <c r="AH78" s="30"/>
      <c r="AI78" s="30"/>
      <c r="AJ78" s="30">
        <v>19</v>
      </c>
      <c r="AK78" s="30"/>
      <c r="AL78" s="30"/>
      <c r="AM78" s="30"/>
      <c r="AN78" s="30"/>
      <c r="AO78" s="30"/>
      <c r="AP78" s="30"/>
      <c r="AQ78" s="30"/>
      <c r="AR78" s="30">
        <v>2</v>
      </c>
      <c r="AS78" s="30">
        <v>1</v>
      </c>
      <c r="AT78" s="30"/>
      <c r="AU78" s="30"/>
      <c r="AV78" s="30"/>
      <c r="AW78" s="28">
        <f t="shared" si="14"/>
        <v>22</v>
      </c>
      <c r="AX78" s="12">
        <v>1986.35</v>
      </c>
    </row>
    <row r="79" spans="1:50" x14ac:dyDescent="0.25">
      <c r="A79" s="5" t="s">
        <v>71</v>
      </c>
      <c r="B79" s="30">
        <v>3</v>
      </c>
      <c r="C79" s="30">
        <v>0</v>
      </c>
      <c r="D79" s="30">
        <v>5</v>
      </c>
      <c r="E79" s="30">
        <v>0</v>
      </c>
      <c r="F79" s="30"/>
      <c r="G79" s="30"/>
      <c r="H79" s="30"/>
      <c r="I79" s="30"/>
      <c r="J79" s="30"/>
      <c r="K79" s="30"/>
      <c r="L79" s="30">
        <v>2</v>
      </c>
      <c r="M79" s="30"/>
      <c r="N79" s="30"/>
      <c r="O79" s="30"/>
      <c r="P79" s="30"/>
      <c r="Q79" s="30"/>
      <c r="R79" s="30">
        <v>3</v>
      </c>
      <c r="S79" s="30"/>
      <c r="T79" s="30"/>
      <c r="U79" s="30"/>
      <c r="V79" s="30"/>
      <c r="W79" s="30"/>
      <c r="X79" s="30"/>
      <c r="Y79" s="28">
        <f t="shared" si="13"/>
        <v>5</v>
      </c>
      <c r="Z79" s="30">
        <v>2</v>
      </c>
      <c r="AA79" s="30">
        <v>0</v>
      </c>
      <c r="AB79" s="30">
        <v>4</v>
      </c>
      <c r="AC79" s="30">
        <v>0</v>
      </c>
      <c r="AD79" s="30"/>
      <c r="AE79" s="30"/>
      <c r="AF79" s="30"/>
      <c r="AG79" s="30"/>
      <c r="AH79" s="30"/>
      <c r="AI79" s="30"/>
      <c r="AJ79" s="30">
        <v>2</v>
      </c>
      <c r="AK79" s="30"/>
      <c r="AL79" s="30"/>
      <c r="AM79" s="30"/>
      <c r="AN79" s="30"/>
      <c r="AO79" s="30"/>
      <c r="AP79" s="30">
        <v>2</v>
      </c>
      <c r="AQ79" s="30"/>
      <c r="AR79" s="30"/>
      <c r="AS79" s="30"/>
      <c r="AT79" s="30"/>
      <c r="AU79" s="30"/>
      <c r="AV79" s="30"/>
      <c r="AW79" s="28">
        <f t="shared" si="14"/>
        <v>4</v>
      </c>
      <c r="AX79" s="12">
        <v>710.1</v>
      </c>
    </row>
    <row r="80" spans="1:50" x14ac:dyDescent="0.25">
      <c r="A80" s="5" t="s">
        <v>72</v>
      </c>
      <c r="B80" s="30">
        <v>7</v>
      </c>
      <c r="C80" s="30">
        <v>0</v>
      </c>
      <c r="D80" s="30">
        <v>54</v>
      </c>
      <c r="E80" s="30">
        <v>0</v>
      </c>
      <c r="F80" s="30"/>
      <c r="G80" s="30"/>
      <c r="H80" s="30">
        <v>19</v>
      </c>
      <c r="I80" s="30"/>
      <c r="J80" s="30"/>
      <c r="K80" s="30"/>
      <c r="L80" s="30">
        <v>30</v>
      </c>
      <c r="M80" s="30">
        <v>5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28">
        <f t="shared" si="13"/>
        <v>54</v>
      </c>
      <c r="Z80" s="30">
        <v>6</v>
      </c>
      <c r="AA80" s="30">
        <v>0</v>
      </c>
      <c r="AB80" s="30">
        <v>40</v>
      </c>
      <c r="AC80" s="30">
        <v>0</v>
      </c>
      <c r="AD80" s="30"/>
      <c r="AE80" s="30"/>
      <c r="AF80" s="30">
        <v>10</v>
      </c>
      <c r="AG80" s="30"/>
      <c r="AH80" s="30"/>
      <c r="AI80" s="30"/>
      <c r="AJ80" s="30">
        <v>30</v>
      </c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28">
        <f t="shared" si="14"/>
        <v>40</v>
      </c>
      <c r="AX80" s="12">
        <v>2359.2199999999998</v>
      </c>
    </row>
    <row r="81" spans="1:50" x14ac:dyDescent="0.25">
      <c r="A81" s="5" t="s">
        <v>73</v>
      </c>
      <c r="B81" s="30">
        <v>2</v>
      </c>
      <c r="C81" s="30">
        <v>0</v>
      </c>
      <c r="D81" s="30">
        <v>2</v>
      </c>
      <c r="E81" s="30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>
        <v>2</v>
      </c>
      <c r="T81" s="30"/>
      <c r="U81" s="30"/>
      <c r="V81" s="30"/>
      <c r="W81" s="30"/>
      <c r="X81" s="30"/>
      <c r="Y81" s="28">
        <f t="shared" si="13"/>
        <v>2</v>
      </c>
      <c r="Z81" s="30">
        <v>1</v>
      </c>
      <c r="AA81" s="30">
        <v>0</v>
      </c>
      <c r="AB81" s="30">
        <v>1</v>
      </c>
      <c r="AC81" s="30">
        <v>0</v>
      </c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>
        <v>1</v>
      </c>
      <c r="AR81" s="30"/>
      <c r="AS81" s="30"/>
      <c r="AT81" s="30"/>
      <c r="AU81" s="30"/>
      <c r="AV81" s="30"/>
      <c r="AW81" s="28">
        <f t="shared" si="14"/>
        <v>1</v>
      </c>
      <c r="AX81" s="12">
        <v>4413</v>
      </c>
    </row>
    <row r="82" spans="1:50" x14ac:dyDescent="0.25">
      <c r="A82" s="5" t="s">
        <v>74</v>
      </c>
      <c r="B82" s="30">
        <v>0</v>
      </c>
      <c r="C82" s="30">
        <v>0</v>
      </c>
      <c r="D82" s="30">
        <v>0</v>
      </c>
      <c r="E82" s="30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28">
        <f t="shared" si="13"/>
        <v>0</v>
      </c>
      <c r="Z82" s="30">
        <v>0</v>
      </c>
      <c r="AA82" s="30">
        <v>0</v>
      </c>
      <c r="AB82" s="30">
        <v>0</v>
      </c>
      <c r="AC82" s="30">
        <v>0</v>
      </c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28">
        <f t="shared" si="14"/>
        <v>0</v>
      </c>
      <c r="AX82" s="12">
        <v>0</v>
      </c>
    </row>
    <row r="83" spans="1:50" x14ac:dyDescent="0.25">
      <c r="A83" s="5" t="s">
        <v>75</v>
      </c>
      <c r="B83" s="30">
        <v>0</v>
      </c>
      <c r="C83" s="30">
        <v>0</v>
      </c>
      <c r="D83" s="30">
        <v>0</v>
      </c>
      <c r="E83" s="30">
        <v>0</v>
      </c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28">
        <f t="shared" si="13"/>
        <v>0</v>
      </c>
      <c r="Z83" s="30">
        <v>0</v>
      </c>
      <c r="AA83" s="30">
        <v>0</v>
      </c>
      <c r="AB83" s="30">
        <v>0</v>
      </c>
      <c r="AC83" s="30">
        <v>0</v>
      </c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28">
        <f t="shared" si="14"/>
        <v>0</v>
      </c>
      <c r="AX83" s="12">
        <v>0</v>
      </c>
    </row>
    <row r="84" spans="1:50" x14ac:dyDescent="0.25">
      <c r="A84" s="5" t="s">
        <v>76</v>
      </c>
      <c r="B84" s="30">
        <v>28</v>
      </c>
      <c r="C84" s="30">
        <v>15</v>
      </c>
      <c r="D84" s="30">
        <v>39</v>
      </c>
      <c r="E84" s="30">
        <v>19</v>
      </c>
      <c r="F84" s="30"/>
      <c r="G84" s="30"/>
      <c r="H84" s="30">
        <v>9</v>
      </c>
      <c r="I84" s="30"/>
      <c r="J84" s="30">
        <v>6</v>
      </c>
      <c r="K84" s="30"/>
      <c r="L84" s="30">
        <v>2</v>
      </c>
      <c r="M84" s="30">
        <v>5</v>
      </c>
      <c r="N84" s="30"/>
      <c r="O84" s="30">
        <v>8</v>
      </c>
      <c r="P84" s="30">
        <v>1</v>
      </c>
      <c r="Q84" s="30"/>
      <c r="R84" s="30"/>
      <c r="S84" s="30"/>
      <c r="T84" s="30">
        <v>6</v>
      </c>
      <c r="U84" s="30"/>
      <c r="V84" s="30">
        <v>2</v>
      </c>
      <c r="W84" s="30"/>
      <c r="X84" s="30"/>
      <c r="Y84" s="28">
        <f t="shared" si="13"/>
        <v>39</v>
      </c>
      <c r="Z84" s="30">
        <v>8</v>
      </c>
      <c r="AA84" s="30">
        <v>1</v>
      </c>
      <c r="AB84" s="30">
        <v>9</v>
      </c>
      <c r="AC84" s="30">
        <v>2</v>
      </c>
      <c r="AD84" s="30"/>
      <c r="AE84" s="30"/>
      <c r="AF84" s="30">
        <v>7</v>
      </c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>
        <v>2</v>
      </c>
      <c r="AS84" s="30"/>
      <c r="AT84" s="30"/>
      <c r="AU84" s="30"/>
      <c r="AV84" s="30"/>
      <c r="AW84" s="28">
        <f t="shared" si="14"/>
        <v>9</v>
      </c>
      <c r="AX84" s="12">
        <v>3458.67</v>
      </c>
    </row>
    <row r="85" spans="1:50" s="2" customFormat="1" x14ac:dyDescent="0.25">
      <c r="A85" s="4" t="s">
        <v>77</v>
      </c>
      <c r="B85" s="28">
        <f>SUM(B86:B153)-B89-B90-B101-B102-B103</f>
        <v>739</v>
      </c>
      <c r="C85" s="28">
        <f t="shared" ref="C85:AV85" si="15">SUM(C86:C153)-C89-C90-C101-C102-C103</f>
        <v>52</v>
      </c>
      <c r="D85" s="28">
        <f t="shared" si="15"/>
        <v>2793</v>
      </c>
      <c r="E85" s="28">
        <f t="shared" si="15"/>
        <v>116</v>
      </c>
      <c r="F85" s="28">
        <f t="shared" si="15"/>
        <v>0</v>
      </c>
      <c r="G85" s="28">
        <f t="shared" si="15"/>
        <v>17</v>
      </c>
      <c r="H85" s="28">
        <f t="shared" si="15"/>
        <v>1711</v>
      </c>
      <c r="I85" s="28">
        <f t="shared" si="15"/>
        <v>0</v>
      </c>
      <c r="J85" s="28">
        <f t="shared" si="15"/>
        <v>65</v>
      </c>
      <c r="K85" s="28">
        <f t="shared" si="15"/>
        <v>159</v>
      </c>
      <c r="L85" s="28">
        <f t="shared" si="15"/>
        <v>188</v>
      </c>
      <c r="M85" s="28">
        <f t="shared" si="15"/>
        <v>24</v>
      </c>
      <c r="N85" s="28">
        <f t="shared" si="15"/>
        <v>154</v>
      </c>
      <c r="O85" s="28">
        <f t="shared" si="15"/>
        <v>8</v>
      </c>
      <c r="P85" s="28">
        <f t="shared" si="15"/>
        <v>78</v>
      </c>
      <c r="Q85" s="28">
        <f t="shared" si="15"/>
        <v>0</v>
      </c>
      <c r="R85" s="28">
        <f t="shared" si="15"/>
        <v>90</v>
      </c>
      <c r="S85" s="28">
        <f t="shared" si="15"/>
        <v>33</v>
      </c>
      <c r="T85" s="28">
        <f t="shared" si="15"/>
        <v>2</v>
      </c>
      <c r="U85" s="28">
        <f t="shared" si="15"/>
        <v>2</v>
      </c>
      <c r="V85" s="28">
        <f t="shared" si="15"/>
        <v>23</v>
      </c>
      <c r="W85" s="28">
        <f t="shared" si="15"/>
        <v>3</v>
      </c>
      <c r="X85" s="28">
        <f t="shared" si="15"/>
        <v>236</v>
      </c>
      <c r="Y85" s="28">
        <f t="shared" si="13"/>
        <v>2793</v>
      </c>
      <c r="Z85" s="28">
        <f t="shared" si="15"/>
        <v>440</v>
      </c>
      <c r="AA85" s="28">
        <f t="shared" si="15"/>
        <v>40</v>
      </c>
      <c r="AB85" s="28">
        <f t="shared" si="15"/>
        <v>1556</v>
      </c>
      <c r="AC85" s="28">
        <f t="shared" si="15"/>
        <v>92</v>
      </c>
      <c r="AD85" s="28">
        <f t="shared" si="15"/>
        <v>0</v>
      </c>
      <c r="AE85" s="28">
        <f t="shared" si="15"/>
        <v>17</v>
      </c>
      <c r="AF85" s="28">
        <f t="shared" si="15"/>
        <v>934</v>
      </c>
      <c r="AG85" s="28">
        <f t="shared" si="15"/>
        <v>0</v>
      </c>
      <c r="AH85" s="28">
        <f t="shared" si="15"/>
        <v>58</v>
      </c>
      <c r="AI85" s="28">
        <f t="shared" si="15"/>
        <v>106</v>
      </c>
      <c r="AJ85" s="28">
        <f t="shared" si="15"/>
        <v>85</v>
      </c>
      <c r="AK85" s="28">
        <f t="shared" si="15"/>
        <v>8</v>
      </c>
      <c r="AL85" s="28">
        <f t="shared" si="15"/>
        <v>78</v>
      </c>
      <c r="AM85" s="28">
        <f t="shared" si="15"/>
        <v>3</v>
      </c>
      <c r="AN85" s="28">
        <f t="shared" si="15"/>
        <v>78</v>
      </c>
      <c r="AO85" s="28">
        <f t="shared" si="15"/>
        <v>0</v>
      </c>
      <c r="AP85" s="28">
        <f t="shared" si="15"/>
        <v>27</v>
      </c>
      <c r="AQ85" s="28">
        <f t="shared" si="15"/>
        <v>19</v>
      </c>
      <c r="AR85" s="28">
        <f t="shared" si="15"/>
        <v>1</v>
      </c>
      <c r="AS85" s="28">
        <f t="shared" si="15"/>
        <v>1</v>
      </c>
      <c r="AT85" s="28">
        <f t="shared" si="15"/>
        <v>14</v>
      </c>
      <c r="AU85" s="28">
        <f t="shared" si="15"/>
        <v>3</v>
      </c>
      <c r="AV85" s="28">
        <f t="shared" si="15"/>
        <v>124</v>
      </c>
      <c r="AW85" s="28">
        <f t="shared" si="14"/>
        <v>1556</v>
      </c>
      <c r="AX85" s="11">
        <v>2352.59</v>
      </c>
    </row>
    <row r="86" spans="1:50" x14ac:dyDescent="0.25">
      <c r="A86" s="5" t="s">
        <v>78</v>
      </c>
      <c r="B86" s="30">
        <v>60</v>
      </c>
      <c r="C86" s="30">
        <v>3</v>
      </c>
      <c r="D86" s="30">
        <v>237</v>
      </c>
      <c r="E86" s="30">
        <v>3</v>
      </c>
      <c r="F86" s="30"/>
      <c r="G86" s="30"/>
      <c r="H86" s="30">
        <v>28</v>
      </c>
      <c r="I86" s="30"/>
      <c r="J86" s="30"/>
      <c r="K86" s="30"/>
      <c r="L86" s="30">
        <v>19</v>
      </c>
      <c r="M86" s="30"/>
      <c r="N86" s="30">
        <v>152</v>
      </c>
      <c r="O86" s="30"/>
      <c r="P86" s="30"/>
      <c r="Q86" s="30"/>
      <c r="R86" s="30">
        <v>33</v>
      </c>
      <c r="S86" s="30">
        <v>2</v>
      </c>
      <c r="T86" s="30"/>
      <c r="U86" s="30">
        <v>1</v>
      </c>
      <c r="V86" s="30">
        <v>2</v>
      </c>
      <c r="W86" s="30"/>
      <c r="X86" s="30"/>
      <c r="Y86" s="28">
        <f t="shared" si="13"/>
        <v>237</v>
      </c>
      <c r="Z86" s="30">
        <v>33</v>
      </c>
      <c r="AA86" s="30">
        <v>3</v>
      </c>
      <c r="AB86" s="30">
        <v>86</v>
      </c>
      <c r="AC86" s="30">
        <v>3</v>
      </c>
      <c r="AD86" s="30"/>
      <c r="AE86" s="30"/>
      <c r="AF86" s="30">
        <v>2</v>
      </c>
      <c r="AG86" s="30"/>
      <c r="AH86" s="30"/>
      <c r="AI86" s="30"/>
      <c r="AJ86" s="30">
        <v>3</v>
      </c>
      <c r="AK86" s="30"/>
      <c r="AL86" s="30">
        <v>76</v>
      </c>
      <c r="AM86" s="30"/>
      <c r="AN86" s="30"/>
      <c r="AO86" s="30"/>
      <c r="AP86" s="30"/>
      <c r="AQ86" s="30">
        <v>2</v>
      </c>
      <c r="AR86" s="30"/>
      <c r="AS86" s="30">
        <v>1</v>
      </c>
      <c r="AT86" s="30">
        <v>2</v>
      </c>
      <c r="AU86" s="30"/>
      <c r="AV86" s="30"/>
      <c r="AW86" s="28">
        <f t="shared" si="14"/>
        <v>86</v>
      </c>
      <c r="AX86" s="12">
        <v>2033.61</v>
      </c>
    </row>
    <row r="87" spans="1:50" x14ac:dyDescent="0.25">
      <c r="A87" s="5" t="s">
        <v>79</v>
      </c>
      <c r="B87" s="30">
        <v>0</v>
      </c>
      <c r="C87" s="30">
        <v>0</v>
      </c>
      <c r="D87" s="30">
        <v>0</v>
      </c>
      <c r="E87" s="30">
        <v>0</v>
      </c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28">
        <f t="shared" si="13"/>
        <v>0</v>
      </c>
      <c r="Z87" s="30">
        <v>0</v>
      </c>
      <c r="AA87" s="30">
        <v>0</v>
      </c>
      <c r="AB87" s="30">
        <v>0</v>
      </c>
      <c r="AC87" s="30">
        <v>0</v>
      </c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28">
        <f t="shared" si="14"/>
        <v>0</v>
      </c>
      <c r="AX87" s="12">
        <v>0</v>
      </c>
    </row>
    <row r="88" spans="1:50" s="1" customFormat="1" x14ac:dyDescent="0.25">
      <c r="A88" s="7" t="s">
        <v>80</v>
      </c>
      <c r="B88" s="31">
        <f>SUM(B89:B90)</f>
        <v>8</v>
      </c>
      <c r="C88" s="31">
        <f t="shared" ref="C88:AV88" si="16">SUM(C89:C90)</f>
        <v>1</v>
      </c>
      <c r="D88" s="31">
        <f t="shared" si="16"/>
        <v>15</v>
      </c>
      <c r="E88" s="31">
        <f>SUM(E89:E90)</f>
        <v>1</v>
      </c>
      <c r="F88" s="31">
        <f t="shared" si="16"/>
        <v>0</v>
      </c>
      <c r="G88" s="31">
        <f t="shared" si="16"/>
        <v>0</v>
      </c>
      <c r="H88" s="31">
        <f t="shared" si="16"/>
        <v>2</v>
      </c>
      <c r="I88" s="31">
        <f t="shared" si="16"/>
        <v>0</v>
      </c>
      <c r="J88" s="31">
        <f t="shared" si="16"/>
        <v>0</v>
      </c>
      <c r="K88" s="31">
        <f t="shared" si="16"/>
        <v>8</v>
      </c>
      <c r="L88" s="31">
        <f t="shared" si="16"/>
        <v>3</v>
      </c>
      <c r="M88" s="31">
        <f t="shared" si="16"/>
        <v>0</v>
      </c>
      <c r="N88" s="31">
        <f t="shared" si="16"/>
        <v>0</v>
      </c>
      <c r="O88" s="31">
        <f t="shared" si="16"/>
        <v>0</v>
      </c>
      <c r="P88" s="31">
        <f t="shared" si="16"/>
        <v>0</v>
      </c>
      <c r="Q88" s="31">
        <f t="shared" si="16"/>
        <v>0</v>
      </c>
      <c r="R88" s="31">
        <f t="shared" si="16"/>
        <v>0</v>
      </c>
      <c r="S88" s="31">
        <f t="shared" si="16"/>
        <v>1</v>
      </c>
      <c r="T88" s="31">
        <f t="shared" si="16"/>
        <v>1</v>
      </c>
      <c r="U88" s="31">
        <f t="shared" si="16"/>
        <v>0</v>
      </c>
      <c r="V88" s="31">
        <f t="shared" si="16"/>
        <v>0</v>
      </c>
      <c r="W88" s="31">
        <f t="shared" si="16"/>
        <v>0</v>
      </c>
      <c r="X88" s="31">
        <f t="shared" si="16"/>
        <v>0</v>
      </c>
      <c r="Y88" s="28">
        <f t="shared" si="13"/>
        <v>15</v>
      </c>
      <c r="Z88" s="31">
        <f t="shared" si="16"/>
        <v>5</v>
      </c>
      <c r="AA88" s="31">
        <f t="shared" si="16"/>
        <v>1</v>
      </c>
      <c r="AB88" s="31">
        <f t="shared" si="16"/>
        <v>10</v>
      </c>
      <c r="AC88" s="31">
        <f>SUM(AC89:AC90)</f>
        <v>1</v>
      </c>
      <c r="AD88" s="31">
        <f t="shared" si="16"/>
        <v>0</v>
      </c>
      <c r="AE88" s="31">
        <f t="shared" si="16"/>
        <v>0</v>
      </c>
      <c r="AF88" s="31">
        <f t="shared" si="16"/>
        <v>2</v>
      </c>
      <c r="AG88" s="31">
        <f t="shared" si="16"/>
        <v>0</v>
      </c>
      <c r="AH88" s="31">
        <f t="shared" si="16"/>
        <v>0</v>
      </c>
      <c r="AI88" s="31">
        <f t="shared" si="16"/>
        <v>7</v>
      </c>
      <c r="AJ88" s="31">
        <f t="shared" si="16"/>
        <v>0</v>
      </c>
      <c r="AK88" s="31">
        <f t="shared" si="16"/>
        <v>0</v>
      </c>
      <c r="AL88" s="31">
        <f t="shared" si="16"/>
        <v>0</v>
      </c>
      <c r="AM88" s="31">
        <f t="shared" si="16"/>
        <v>0</v>
      </c>
      <c r="AN88" s="31">
        <f t="shared" si="16"/>
        <v>0</v>
      </c>
      <c r="AO88" s="31">
        <f t="shared" si="16"/>
        <v>0</v>
      </c>
      <c r="AP88" s="31">
        <f t="shared" si="16"/>
        <v>0</v>
      </c>
      <c r="AQ88" s="31">
        <f t="shared" si="16"/>
        <v>0</v>
      </c>
      <c r="AR88" s="31">
        <f t="shared" si="16"/>
        <v>1</v>
      </c>
      <c r="AS88" s="31">
        <f t="shared" si="16"/>
        <v>0</v>
      </c>
      <c r="AT88" s="31">
        <f t="shared" si="16"/>
        <v>0</v>
      </c>
      <c r="AU88" s="31">
        <f t="shared" si="16"/>
        <v>0</v>
      </c>
      <c r="AV88" s="31">
        <f t="shared" si="16"/>
        <v>0</v>
      </c>
      <c r="AW88" s="28">
        <f t="shared" si="14"/>
        <v>10</v>
      </c>
      <c r="AX88" s="13">
        <v>2151.1999999999998</v>
      </c>
    </row>
    <row r="89" spans="1:50" x14ac:dyDescent="0.25">
      <c r="A89" s="6" t="s">
        <v>81</v>
      </c>
      <c r="B89" s="30">
        <v>7</v>
      </c>
      <c r="C89" s="30">
        <v>0</v>
      </c>
      <c r="D89" s="30">
        <v>14</v>
      </c>
      <c r="E89" s="30">
        <v>0</v>
      </c>
      <c r="F89" s="30"/>
      <c r="G89" s="30"/>
      <c r="H89" s="30">
        <v>2</v>
      </c>
      <c r="I89" s="30"/>
      <c r="J89" s="30"/>
      <c r="K89" s="30">
        <v>8</v>
      </c>
      <c r="L89" s="30">
        <v>3</v>
      </c>
      <c r="M89" s="30"/>
      <c r="N89" s="30"/>
      <c r="O89" s="30"/>
      <c r="P89" s="30"/>
      <c r="Q89" s="30"/>
      <c r="R89" s="30"/>
      <c r="S89" s="30">
        <v>1</v>
      </c>
      <c r="T89" s="30"/>
      <c r="U89" s="30"/>
      <c r="V89" s="30"/>
      <c r="W89" s="30"/>
      <c r="X89" s="30"/>
      <c r="Y89" s="28">
        <f t="shared" si="13"/>
        <v>14</v>
      </c>
      <c r="Z89" s="30">
        <v>4</v>
      </c>
      <c r="AA89" s="30">
        <v>0</v>
      </c>
      <c r="AB89" s="30">
        <v>9</v>
      </c>
      <c r="AC89" s="30">
        <v>0</v>
      </c>
      <c r="AD89" s="30"/>
      <c r="AE89" s="30"/>
      <c r="AF89" s="30">
        <v>2</v>
      </c>
      <c r="AG89" s="30"/>
      <c r="AH89" s="30"/>
      <c r="AI89" s="30">
        <v>7</v>
      </c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28">
        <f t="shared" si="14"/>
        <v>9</v>
      </c>
      <c r="AX89" s="12">
        <v>2240</v>
      </c>
    </row>
    <row r="90" spans="1:50" x14ac:dyDescent="0.25">
      <c r="A90" s="6" t="s">
        <v>82</v>
      </c>
      <c r="B90" s="30">
        <v>1</v>
      </c>
      <c r="C90" s="30">
        <v>1</v>
      </c>
      <c r="D90" s="30">
        <v>1</v>
      </c>
      <c r="E90" s="30">
        <v>1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>
        <v>1</v>
      </c>
      <c r="U90" s="30"/>
      <c r="V90" s="30"/>
      <c r="W90" s="30"/>
      <c r="X90" s="30"/>
      <c r="Y90" s="28">
        <f t="shared" si="13"/>
        <v>1</v>
      </c>
      <c r="Z90" s="30">
        <v>1</v>
      </c>
      <c r="AA90" s="30">
        <v>1</v>
      </c>
      <c r="AB90" s="30">
        <v>1</v>
      </c>
      <c r="AC90" s="30">
        <v>1</v>
      </c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>
        <v>1</v>
      </c>
      <c r="AS90" s="30"/>
      <c r="AT90" s="30"/>
      <c r="AU90" s="30"/>
      <c r="AV90" s="30"/>
      <c r="AW90" s="28">
        <f t="shared" si="14"/>
        <v>1</v>
      </c>
      <c r="AX90" s="12">
        <v>1352</v>
      </c>
    </row>
    <row r="91" spans="1:50" x14ac:dyDescent="0.25">
      <c r="A91" s="5" t="s">
        <v>83</v>
      </c>
      <c r="B91" s="30">
        <v>24</v>
      </c>
      <c r="C91" s="30">
        <v>2</v>
      </c>
      <c r="D91" s="30">
        <v>95</v>
      </c>
      <c r="E91" s="30">
        <v>2</v>
      </c>
      <c r="F91" s="30"/>
      <c r="G91" s="30">
        <v>16</v>
      </c>
      <c r="H91" s="30">
        <v>48</v>
      </c>
      <c r="I91" s="30"/>
      <c r="J91" s="30">
        <v>1</v>
      </c>
      <c r="K91" s="30">
        <v>14</v>
      </c>
      <c r="L91" s="30">
        <v>12</v>
      </c>
      <c r="M91" s="30"/>
      <c r="N91" s="30"/>
      <c r="O91" s="30">
        <v>2</v>
      </c>
      <c r="P91" s="30"/>
      <c r="Q91" s="30"/>
      <c r="R91" s="30"/>
      <c r="S91" s="30">
        <v>1</v>
      </c>
      <c r="T91" s="30"/>
      <c r="U91" s="30"/>
      <c r="V91" s="30"/>
      <c r="W91" s="30"/>
      <c r="X91" s="30">
        <v>1</v>
      </c>
      <c r="Y91" s="28">
        <f t="shared" si="13"/>
        <v>95</v>
      </c>
      <c r="Z91" s="30">
        <v>19</v>
      </c>
      <c r="AA91" s="30">
        <v>1</v>
      </c>
      <c r="AB91" s="30">
        <v>63</v>
      </c>
      <c r="AC91" s="30">
        <v>1</v>
      </c>
      <c r="AD91" s="30"/>
      <c r="AE91" s="30">
        <v>16</v>
      </c>
      <c r="AF91" s="30">
        <v>24</v>
      </c>
      <c r="AG91" s="30"/>
      <c r="AH91" s="30"/>
      <c r="AI91" s="30">
        <v>10</v>
      </c>
      <c r="AJ91" s="30">
        <v>10</v>
      </c>
      <c r="AK91" s="30"/>
      <c r="AL91" s="30"/>
      <c r="AM91" s="30">
        <v>2</v>
      </c>
      <c r="AN91" s="30"/>
      <c r="AO91" s="30"/>
      <c r="AP91" s="30"/>
      <c r="AQ91" s="30">
        <v>1</v>
      </c>
      <c r="AR91" s="30"/>
      <c r="AS91" s="30"/>
      <c r="AT91" s="30"/>
      <c r="AU91" s="30"/>
      <c r="AV91" s="30"/>
      <c r="AW91" s="28">
        <f t="shared" si="14"/>
        <v>63</v>
      </c>
      <c r="AX91" s="12">
        <v>1568.29</v>
      </c>
    </row>
    <row r="92" spans="1:50" x14ac:dyDescent="0.25">
      <c r="A92" s="5" t="s">
        <v>84</v>
      </c>
      <c r="B92" s="30">
        <v>1</v>
      </c>
      <c r="C92" s="30">
        <v>0</v>
      </c>
      <c r="D92" s="30">
        <v>1</v>
      </c>
      <c r="E92" s="30">
        <v>0</v>
      </c>
      <c r="F92" s="30"/>
      <c r="G92" s="30"/>
      <c r="H92" s="30"/>
      <c r="I92" s="30"/>
      <c r="J92" s="30"/>
      <c r="K92" s="30">
        <v>1</v>
      </c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28">
        <f t="shared" si="13"/>
        <v>1</v>
      </c>
      <c r="Z92" s="30">
        <v>0</v>
      </c>
      <c r="AA92" s="30">
        <v>0</v>
      </c>
      <c r="AB92" s="30">
        <v>0</v>
      </c>
      <c r="AC92" s="30">
        <v>0</v>
      </c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28">
        <f t="shared" si="14"/>
        <v>0</v>
      </c>
      <c r="AX92" s="12">
        <v>0</v>
      </c>
    </row>
    <row r="93" spans="1:50" x14ac:dyDescent="0.25">
      <c r="A93" s="5" t="s">
        <v>85</v>
      </c>
      <c r="B93" s="30">
        <v>1</v>
      </c>
      <c r="C93" s="30">
        <v>1</v>
      </c>
      <c r="D93" s="30">
        <v>1</v>
      </c>
      <c r="E93" s="30">
        <v>1</v>
      </c>
      <c r="F93" s="30"/>
      <c r="G93" s="30"/>
      <c r="H93" s="30"/>
      <c r="I93" s="30"/>
      <c r="J93" s="30"/>
      <c r="K93" s="30"/>
      <c r="L93" s="30"/>
      <c r="M93" s="30">
        <v>1</v>
      </c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28">
        <f t="shared" si="13"/>
        <v>1</v>
      </c>
      <c r="Z93" s="30">
        <v>0</v>
      </c>
      <c r="AA93" s="30">
        <v>0</v>
      </c>
      <c r="AB93" s="30">
        <v>0</v>
      </c>
      <c r="AC93" s="30">
        <v>0</v>
      </c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28">
        <f t="shared" si="14"/>
        <v>0</v>
      </c>
      <c r="AX93" s="12">
        <v>0</v>
      </c>
    </row>
    <row r="94" spans="1:50" x14ac:dyDescent="0.25">
      <c r="A94" s="5" t="s">
        <v>86</v>
      </c>
      <c r="B94" s="30">
        <v>91</v>
      </c>
      <c r="C94" s="30">
        <v>0</v>
      </c>
      <c r="D94" s="30">
        <v>120</v>
      </c>
      <c r="E94" s="30">
        <v>0</v>
      </c>
      <c r="F94" s="30"/>
      <c r="G94" s="30"/>
      <c r="H94" s="30"/>
      <c r="I94" s="30"/>
      <c r="J94" s="30"/>
      <c r="K94" s="30"/>
      <c r="L94" s="30">
        <v>4</v>
      </c>
      <c r="M94" s="30"/>
      <c r="N94" s="30"/>
      <c r="O94" s="30"/>
      <c r="P94" s="30"/>
      <c r="Q94" s="30"/>
      <c r="R94" s="30"/>
      <c r="S94" s="30">
        <v>1</v>
      </c>
      <c r="T94" s="30"/>
      <c r="U94" s="30"/>
      <c r="V94" s="30">
        <v>8</v>
      </c>
      <c r="W94" s="30"/>
      <c r="X94" s="30">
        <v>107</v>
      </c>
      <c r="Y94" s="28">
        <f t="shared" si="13"/>
        <v>120</v>
      </c>
      <c r="Z94" s="30">
        <v>46</v>
      </c>
      <c r="AA94" s="30">
        <v>0</v>
      </c>
      <c r="AB94" s="30">
        <v>65</v>
      </c>
      <c r="AC94" s="30">
        <v>0</v>
      </c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>
        <v>65</v>
      </c>
      <c r="AW94" s="28">
        <f t="shared" si="14"/>
        <v>65</v>
      </c>
      <c r="AX94" s="12">
        <v>2697.96</v>
      </c>
    </row>
    <row r="95" spans="1:50" x14ac:dyDescent="0.25">
      <c r="A95" s="5" t="s">
        <v>87</v>
      </c>
      <c r="B95" s="30">
        <v>16</v>
      </c>
      <c r="C95" s="30">
        <v>3</v>
      </c>
      <c r="D95" s="30">
        <v>141</v>
      </c>
      <c r="E95" s="30">
        <v>14</v>
      </c>
      <c r="F95" s="30"/>
      <c r="G95" s="30"/>
      <c r="H95" s="30">
        <v>116</v>
      </c>
      <c r="I95" s="30"/>
      <c r="J95" s="30">
        <v>4</v>
      </c>
      <c r="K95" s="30"/>
      <c r="L95" s="30">
        <v>4</v>
      </c>
      <c r="M95" s="30">
        <v>10</v>
      </c>
      <c r="N95" s="30"/>
      <c r="O95" s="30"/>
      <c r="P95" s="30"/>
      <c r="Q95" s="30"/>
      <c r="R95" s="30"/>
      <c r="S95" s="30">
        <v>7</v>
      </c>
      <c r="T95" s="30"/>
      <c r="U95" s="30"/>
      <c r="V95" s="30"/>
      <c r="W95" s="30"/>
      <c r="X95" s="30"/>
      <c r="Y95" s="28">
        <f t="shared" si="13"/>
        <v>141</v>
      </c>
      <c r="Z95" s="30">
        <v>10</v>
      </c>
      <c r="AA95" s="30">
        <v>2</v>
      </c>
      <c r="AB95" s="30">
        <v>70</v>
      </c>
      <c r="AC95" s="30">
        <v>4</v>
      </c>
      <c r="AD95" s="30"/>
      <c r="AE95" s="30"/>
      <c r="AF95" s="30">
        <v>56</v>
      </c>
      <c r="AG95" s="30"/>
      <c r="AH95" s="30">
        <v>4</v>
      </c>
      <c r="AI95" s="30"/>
      <c r="AJ95" s="30">
        <v>3</v>
      </c>
      <c r="AK95" s="30"/>
      <c r="AL95" s="30"/>
      <c r="AM95" s="30"/>
      <c r="AN95" s="30"/>
      <c r="AO95" s="30"/>
      <c r="AP95" s="30"/>
      <c r="AQ95" s="30">
        <v>7</v>
      </c>
      <c r="AR95" s="30"/>
      <c r="AS95" s="30"/>
      <c r="AT95" s="30"/>
      <c r="AU95" s="30"/>
      <c r="AV95" s="30"/>
      <c r="AW95" s="28">
        <f t="shared" si="14"/>
        <v>70</v>
      </c>
      <c r="AX95" s="12">
        <v>593.30999999999995</v>
      </c>
    </row>
    <row r="96" spans="1:50" x14ac:dyDescent="0.25">
      <c r="A96" s="5" t="s">
        <v>88</v>
      </c>
      <c r="B96" s="30">
        <v>62</v>
      </c>
      <c r="C96" s="30">
        <v>0</v>
      </c>
      <c r="D96" s="30">
        <v>119</v>
      </c>
      <c r="E96" s="30">
        <v>0</v>
      </c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>
        <v>2</v>
      </c>
      <c r="X96" s="30">
        <v>117</v>
      </c>
      <c r="Y96" s="28">
        <f t="shared" si="13"/>
        <v>119</v>
      </c>
      <c r="Z96" s="30">
        <v>39</v>
      </c>
      <c r="AA96" s="30">
        <v>0</v>
      </c>
      <c r="AB96" s="30">
        <v>59</v>
      </c>
      <c r="AC96" s="30">
        <v>0</v>
      </c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>
        <v>2</v>
      </c>
      <c r="AV96" s="30">
        <v>57</v>
      </c>
      <c r="AW96" s="28">
        <f t="shared" si="14"/>
        <v>59</v>
      </c>
      <c r="AX96" s="12">
        <v>3337.11</v>
      </c>
    </row>
    <row r="97" spans="1:50" x14ac:dyDescent="0.25">
      <c r="A97" s="5" t="s">
        <v>89</v>
      </c>
      <c r="B97" s="30">
        <v>9</v>
      </c>
      <c r="C97" s="30">
        <v>8</v>
      </c>
      <c r="D97" s="30">
        <v>12</v>
      </c>
      <c r="E97" s="30">
        <v>8</v>
      </c>
      <c r="F97" s="30"/>
      <c r="G97" s="30"/>
      <c r="H97" s="30"/>
      <c r="I97" s="30"/>
      <c r="J97" s="30"/>
      <c r="K97" s="30">
        <v>12</v>
      </c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28">
        <f t="shared" si="13"/>
        <v>12</v>
      </c>
      <c r="Z97" s="30">
        <v>5</v>
      </c>
      <c r="AA97" s="30">
        <v>5</v>
      </c>
      <c r="AB97" s="30">
        <v>5</v>
      </c>
      <c r="AC97" s="30">
        <v>5</v>
      </c>
      <c r="AD97" s="30"/>
      <c r="AE97" s="30"/>
      <c r="AF97" s="30"/>
      <c r="AG97" s="30"/>
      <c r="AH97" s="30"/>
      <c r="AI97" s="30">
        <v>5</v>
      </c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28">
        <f t="shared" si="14"/>
        <v>5</v>
      </c>
      <c r="AX97" s="12">
        <v>1587.04</v>
      </c>
    </row>
    <row r="98" spans="1:50" x14ac:dyDescent="0.25">
      <c r="A98" s="5" t="s">
        <v>90</v>
      </c>
      <c r="B98" s="30">
        <v>3</v>
      </c>
      <c r="C98" s="30">
        <v>0</v>
      </c>
      <c r="D98" s="30">
        <v>6</v>
      </c>
      <c r="E98" s="30">
        <v>0</v>
      </c>
      <c r="F98" s="30"/>
      <c r="G98" s="30"/>
      <c r="H98" s="30">
        <v>5</v>
      </c>
      <c r="I98" s="30"/>
      <c r="J98" s="30"/>
      <c r="K98" s="30">
        <v>1</v>
      </c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28">
        <f t="shared" si="13"/>
        <v>6</v>
      </c>
      <c r="Z98" s="30">
        <v>2</v>
      </c>
      <c r="AA98" s="30">
        <v>0</v>
      </c>
      <c r="AB98" s="30">
        <v>5</v>
      </c>
      <c r="AC98" s="30">
        <v>0</v>
      </c>
      <c r="AD98" s="30"/>
      <c r="AE98" s="30"/>
      <c r="AF98" s="30">
        <v>5</v>
      </c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28">
        <f t="shared" si="14"/>
        <v>5</v>
      </c>
      <c r="AX98" s="12">
        <v>4015.4</v>
      </c>
    </row>
    <row r="99" spans="1:50" x14ac:dyDescent="0.25">
      <c r="A99" s="5" t="s">
        <v>91</v>
      </c>
      <c r="B99" s="30">
        <v>5</v>
      </c>
      <c r="C99" s="30">
        <v>1</v>
      </c>
      <c r="D99" s="30">
        <v>10</v>
      </c>
      <c r="E99" s="30">
        <v>4</v>
      </c>
      <c r="F99" s="30"/>
      <c r="G99" s="30"/>
      <c r="H99" s="30">
        <v>1</v>
      </c>
      <c r="I99" s="30"/>
      <c r="J99" s="30">
        <v>4</v>
      </c>
      <c r="K99" s="30">
        <v>1</v>
      </c>
      <c r="L99" s="30">
        <v>1</v>
      </c>
      <c r="M99" s="30"/>
      <c r="N99" s="30"/>
      <c r="O99" s="30"/>
      <c r="P99" s="30"/>
      <c r="Q99" s="30"/>
      <c r="R99" s="30">
        <v>3</v>
      </c>
      <c r="S99" s="30"/>
      <c r="T99" s="30"/>
      <c r="U99" s="30"/>
      <c r="V99" s="30"/>
      <c r="W99" s="30"/>
      <c r="X99" s="30"/>
      <c r="Y99" s="28">
        <f t="shared" si="13"/>
        <v>10</v>
      </c>
      <c r="Z99" s="30">
        <v>3</v>
      </c>
      <c r="AA99" s="30">
        <v>1</v>
      </c>
      <c r="AB99" s="30">
        <v>6</v>
      </c>
      <c r="AC99" s="30">
        <v>4</v>
      </c>
      <c r="AD99" s="30"/>
      <c r="AE99" s="30"/>
      <c r="AF99" s="30">
        <v>1</v>
      </c>
      <c r="AG99" s="30"/>
      <c r="AH99" s="30">
        <v>4</v>
      </c>
      <c r="AI99" s="30"/>
      <c r="AJ99" s="30">
        <v>1</v>
      </c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28">
        <f t="shared" si="14"/>
        <v>6</v>
      </c>
      <c r="AX99" s="12">
        <v>666.07</v>
      </c>
    </row>
    <row r="100" spans="1:50" s="1" customFormat="1" x14ac:dyDescent="0.25">
      <c r="A100" s="7" t="s">
        <v>92</v>
      </c>
      <c r="B100" s="31">
        <f>SUM(B101:B103)</f>
        <v>225</v>
      </c>
      <c r="C100" s="31">
        <f t="shared" ref="C100:AV100" si="17">SUM(C101:C103)</f>
        <v>1</v>
      </c>
      <c r="D100" s="31">
        <f t="shared" si="17"/>
        <v>973</v>
      </c>
      <c r="E100" s="31">
        <f>SUM(E101:E103)</f>
        <v>1</v>
      </c>
      <c r="F100" s="31">
        <f t="shared" si="17"/>
        <v>0</v>
      </c>
      <c r="G100" s="31">
        <f t="shared" si="17"/>
        <v>0</v>
      </c>
      <c r="H100" s="31">
        <f t="shared" si="17"/>
        <v>866</v>
      </c>
      <c r="I100" s="31">
        <f t="shared" si="17"/>
        <v>0</v>
      </c>
      <c r="J100" s="31">
        <f t="shared" si="17"/>
        <v>0</v>
      </c>
      <c r="K100" s="31">
        <f t="shared" si="17"/>
        <v>71</v>
      </c>
      <c r="L100" s="31">
        <f t="shared" si="17"/>
        <v>13</v>
      </c>
      <c r="M100" s="31">
        <f t="shared" si="17"/>
        <v>1</v>
      </c>
      <c r="N100" s="31">
        <f t="shared" si="17"/>
        <v>0</v>
      </c>
      <c r="O100" s="31">
        <f t="shared" si="17"/>
        <v>0</v>
      </c>
      <c r="P100" s="31">
        <f t="shared" si="17"/>
        <v>0</v>
      </c>
      <c r="Q100" s="31">
        <f t="shared" si="17"/>
        <v>0</v>
      </c>
      <c r="R100" s="31">
        <f t="shared" si="17"/>
        <v>4</v>
      </c>
      <c r="S100" s="31">
        <f t="shared" si="17"/>
        <v>18</v>
      </c>
      <c r="T100" s="31">
        <f t="shared" si="17"/>
        <v>0</v>
      </c>
      <c r="U100" s="31">
        <f t="shared" si="17"/>
        <v>0</v>
      </c>
      <c r="V100" s="31">
        <f t="shared" si="17"/>
        <v>0</v>
      </c>
      <c r="W100" s="31">
        <f t="shared" si="17"/>
        <v>0</v>
      </c>
      <c r="X100" s="31">
        <f t="shared" si="17"/>
        <v>0</v>
      </c>
      <c r="Y100" s="28">
        <f t="shared" si="13"/>
        <v>973</v>
      </c>
      <c r="Z100" s="31">
        <f t="shared" si="17"/>
        <v>140</v>
      </c>
      <c r="AA100" s="31">
        <f t="shared" si="17"/>
        <v>1</v>
      </c>
      <c r="AB100" s="31">
        <f t="shared" si="17"/>
        <v>644</v>
      </c>
      <c r="AC100" s="31">
        <f>SUM(AC101:AC103)</f>
        <v>1</v>
      </c>
      <c r="AD100" s="31">
        <f t="shared" si="17"/>
        <v>0</v>
      </c>
      <c r="AE100" s="31">
        <f t="shared" si="17"/>
        <v>0</v>
      </c>
      <c r="AF100" s="31">
        <f t="shared" si="17"/>
        <v>580</v>
      </c>
      <c r="AG100" s="31">
        <f t="shared" si="17"/>
        <v>0</v>
      </c>
      <c r="AH100" s="31">
        <f t="shared" si="17"/>
        <v>0</v>
      </c>
      <c r="AI100" s="31">
        <f t="shared" si="17"/>
        <v>42</v>
      </c>
      <c r="AJ100" s="31">
        <f t="shared" si="17"/>
        <v>9</v>
      </c>
      <c r="AK100" s="31">
        <f t="shared" si="17"/>
        <v>1</v>
      </c>
      <c r="AL100" s="31">
        <f t="shared" si="17"/>
        <v>0</v>
      </c>
      <c r="AM100" s="31">
        <f t="shared" si="17"/>
        <v>0</v>
      </c>
      <c r="AN100" s="31">
        <f t="shared" si="17"/>
        <v>0</v>
      </c>
      <c r="AO100" s="31">
        <f t="shared" si="17"/>
        <v>0</v>
      </c>
      <c r="AP100" s="31">
        <f t="shared" si="17"/>
        <v>4</v>
      </c>
      <c r="AQ100" s="31">
        <f t="shared" si="17"/>
        <v>8</v>
      </c>
      <c r="AR100" s="31">
        <f t="shared" si="17"/>
        <v>0</v>
      </c>
      <c r="AS100" s="31">
        <f t="shared" si="17"/>
        <v>0</v>
      </c>
      <c r="AT100" s="31">
        <f t="shared" si="17"/>
        <v>0</v>
      </c>
      <c r="AU100" s="31">
        <f t="shared" si="17"/>
        <v>0</v>
      </c>
      <c r="AV100" s="31">
        <f t="shared" si="17"/>
        <v>0</v>
      </c>
      <c r="AW100" s="28">
        <f t="shared" si="14"/>
        <v>644</v>
      </c>
      <c r="AX100" s="13">
        <v>1422.63</v>
      </c>
    </row>
    <row r="101" spans="1:50" x14ac:dyDescent="0.25">
      <c r="A101" s="6" t="s">
        <v>93</v>
      </c>
      <c r="B101" s="30">
        <v>192</v>
      </c>
      <c r="C101" s="30">
        <v>1</v>
      </c>
      <c r="D101" s="30">
        <v>918</v>
      </c>
      <c r="E101" s="30">
        <v>1</v>
      </c>
      <c r="F101" s="30"/>
      <c r="G101" s="30"/>
      <c r="H101" s="30">
        <v>821</v>
      </c>
      <c r="I101" s="30"/>
      <c r="J101" s="30"/>
      <c r="K101" s="30">
        <v>63</v>
      </c>
      <c r="L101" s="30">
        <v>13</v>
      </c>
      <c r="M101" s="30">
        <v>1</v>
      </c>
      <c r="N101" s="30"/>
      <c r="O101" s="30"/>
      <c r="P101" s="30"/>
      <c r="Q101" s="30"/>
      <c r="R101" s="30">
        <v>2</v>
      </c>
      <c r="S101" s="30">
        <v>18</v>
      </c>
      <c r="T101" s="30"/>
      <c r="U101" s="30"/>
      <c r="V101" s="30"/>
      <c r="W101" s="30"/>
      <c r="X101" s="30"/>
      <c r="Y101" s="28">
        <f t="shared" si="13"/>
        <v>918</v>
      </c>
      <c r="Z101" s="30">
        <v>130</v>
      </c>
      <c r="AA101" s="30">
        <v>1</v>
      </c>
      <c r="AB101" s="30">
        <v>628</v>
      </c>
      <c r="AC101" s="30">
        <v>1</v>
      </c>
      <c r="AD101" s="30"/>
      <c r="AE101" s="30"/>
      <c r="AF101" s="30">
        <v>574</v>
      </c>
      <c r="AG101" s="30"/>
      <c r="AH101" s="30"/>
      <c r="AI101" s="30">
        <v>34</v>
      </c>
      <c r="AJ101" s="30">
        <v>9</v>
      </c>
      <c r="AK101" s="30">
        <v>1</v>
      </c>
      <c r="AL101" s="30"/>
      <c r="AM101" s="30"/>
      <c r="AN101" s="30"/>
      <c r="AO101" s="30"/>
      <c r="AP101" s="30">
        <v>2</v>
      </c>
      <c r="AQ101" s="30">
        <v>8</v>
      </c>
      <c r="AR101" s="30"/>
      <c r="AS101" s="30"/>
      <c r="AT101" s="30"/>
      <c r="AU101" s="30"/>
      <c r="AV101" s="30"/>
      <c r="AW101" s="28">
        <f t="shared" si="14"/>
        <v>628</v>
      </c>
      <c r="AX101" s="12">
        <v>1392.54</v>
      </c>
    </row>
    <row r="102" spans="1:50" x14ac:dyDescent="0.25">
      <c r="A102" s="6" t="s">
        <v>94</v>
      </c>
      <c r="B102" s="30">
        <v>4</v>
      </c>
      <c r="C102" s="30">
        <v>0</v>
      </c>
      <c r="D102" s="30">
        <v>11</v>
      </c>
      <c r="E102" s="30">
        <v>0</v>
      </c>
      <c r="F102" s="30"/>
      <c r="G102" s="30"/>
      <c r="H102" s="30">
        <v>11</v>
      </c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28">
        <f t="shared" si="13"/>
        <v>11</v>
      </c>
      <c r="Z102" s="30">
        <v>0</v>
      </c>
      <c r="AA102" s="30">
        <v>0</v>
      </c>
      <c r="AB102" s="30">
        <v>0</v>
      </c>
      <c r="AC102" s="30">
        <v>0</v>
      </c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28">
        <f t="shared" si="14"/>
        <v>0</v>
      </c>
      <c r="AX102" s="12">
        <v>0</v>
      </c>
    </row>
    <row r="103" spans="1:50" x14ac:dyDescent="0.25">
      <c r="A103" s="6" t="s">
        <v>95</v>
      </c>
      <c r="B103" s="30">
        <v>29</v>
      </c>
      <c r="C103" s="30">
        <v>0</v>
      </c>
      <c r="D103" s="30">
        <v>44</v>
      </c>
      <c r="E103" s="30">
        <v>0</v>
      </c>
      <c r="F103" s="30"/>
      <c r="G103" s="30"/>
      <c r="H103" s="30">
        <v>34</v>
      </c>
      <c r="I103" s="30"/>
      <c r="J103" s="30"/>
      <c r="K103" s="30">
        <v>8</v>
      </c>
      <c r="L103" s="30"/>
      <c r="M103" s="30"/>
      <c r="N103" s="30"/>
      <c r="O103" s="30"/>
      <c r="P103" s="30"/>
      <c r="Q103" s="30"/>
      <c r="R103" s="30">
        <v>2</v>
      </c>
      <c r="S103" s="30"/>
      <c r="T103" s="30"/>
      <c r="U103" s="30"/>
      <c r="V103" s="30"/>
      <c r="W103" s="30"/>
      <c r="X103" s="30"/>
      <c r="Y103" s="28">
        <f t="shared" si="13"/>
        <v>44</v>
      </c>
      <c r="Z103" s="30">
        <v>10</v>
      </c>
      <c r="AA103" s="30">
        <v>0</v>
      </c>
      <c r="AB103" s="30">
        <v>16</v>
      </c>
      <c r="AC103" s="30">
        <v>0</v>
      </c>
      <c r="AD103" s="30"/>
      <c r="AE103" s="30"/>
      <c r="AF103" s="30">
        <v>6</v>
      </c>
      <c r="AG103" s="30"/>
      <c r="AH103" s="30"/>
      <c r="AI103" s="30">
        <v>8</v>
      </c>
      <c r="AJ103" s="30"/>
      <c r="AK103" s="30"/>
      <c r="AL103" s="30"/>
      <c r="AM103" s="30"/>
      <c r="AN103" s="30"/>
      <c r="AO103" s="30"/>
      <c r="AP103" s="30">
        <v>2</v>
      </c>
      <c r="AQ103" s="30"/>
      <c r="AR103" s="30"/>
      <c r="AS103" s="30"/>
      <c r="AT103" s="30"/>
      <c r="AU103" s="30"/>
      <c r="AV103" s="30"/>
      <c r="AW103" s="28">
        <f t="shared" si="14"/>
        <v>16</v>
      </c>
      <c r="AX103" s="12">
        <v>2603.75</v>
      </c>
    </row>
    <row r="104" spans="1:50" x14ac:dyDescent="0.25">
      <c r="A104" s="5" t="s">
        <v>96</v>
      </c>
      <c r="B104" s="30">
        <v>0</v>
      </c>
      <c r="C104" s="30">
        <v>0</v>
      </c>
      <c r="D104" s="30">
        <v>0</v>
      </c>
      <c r="E104" s="30">
        <v>0</v>
      </c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28">
        <f t="shared" si="13"/>
        <v>0</v>
      </c>
      <c r="Z104" s="30">
        <v>0</v>
      </c>
      <c r="AA104" s="30">
        <v>0</v>
      </c>
      <c r="AB104" s="30">
        <v>0</v>
      </c>
      <c r="AC104" s="30">
        <v>0</v>
      </c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28">
        <f t="shared" si="14"/>
        <v>0</v>
      </c>
      <c r="AX104" s="12">
        <v>0</v>
      </c>
    </row>
    <row r="105" spans="1:50" x14ac:dyDescent="0.25">
      <c r="A105" s="5" t="s">
        <v>97</v>
      </c>
      <c r="B105" s="30">
        <v>17</v>
      </c>
      <c r="C105" s="30">
        <v>1</v>
      </c>
      <c r="D105" s="30">
        <v>31</v>
      </c>
      <c r="E105" s="30">
        <v>2</v>
      </c>
      <c r="F105" s="30"/>
      <c r="G105" s="30"/>
      <c r="H105" s="30"/>
      <c r="I105" s="30"/>
      <c r="J105" s="30"/>
      <c r="K105" s="30"/>
      <c r="L105" s="30">
        <v>24</v>
      </c>
      <c r="M105" s="30">
        <v>2</v>
      </c>
      <c r="N105" s="30"/>
      <c r="O105" s="30"/>
      <c r="P105" s="30"/>
      <c r="Q105" s="30"/>
      <c r="R105" s="30">
        <v>5</v>
      </c>
      <c r="S105" s="30"/>
      <c r="T105" s="30"/>
      <c r="U105" s="30"/>
      <c r="V105" s="30"/>
      <c r="W105" s="30"/>
      <c r="X105" s="30"/>
      <c r="Y105" s="28">
        <f t="shared" si="13"/>
        <v>31</v>
      </c>
      <c r="Z105" s="30">
        <v>13</v>
      </c>
      <c r="AA105" s="30">
        <v>1</v>
      </c>
      <c r="AB105" s="30">
        <v>23</v>
      </c>
      <c r="AC105" s="30">
        <v>2</v>
      </c>
      <c r="AD105" s="30"/>
      <c r="AE105" s="30"/>
      <c r="AF105" s="30"/>
      <c r="AG105" s="30"/>
      <c r="AH105" s="30"/>
      <c r="AI105" s="30"/>
      <c r="AJ105" s="30">
        <v>21</v>
      </c>
      <c r="AK105" s="30">
        <v>2</v>
      </c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28">
        <f t="shared" si="14"/>
        <v>23</v>
      </c>
      <c r="AX105" s="12">
        <v>1498.45</v>
      </c>
    </row>
    <row r="106" spans="1:50" x14ac:dyDescent="0.25">
      <c r="A106" s="5" t="s">
        <v>98</v>
      </c>
      <c r="B106" s="30">
        <v>1</v>
      </c>
      <c r="C106" s="30">
        <v>1</v>
      </c>
      <c r="D106" s="30">
        <v>4</v>
      </c>
      <c r="E106" s="30">
        <v>4</v>
      </c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>
        <v>4</v>
      </c>
      <c r="W106" s="30"/>
      <c r="X106" s="30"/>
      <c r="Y106" s="28">
        <f t="shared" si="13"/>
        <v>4</v>
      </c>
      <c r="Z106" s="30">
        <v>1</v>
      </c>
      <c r="AA106" s="30">
        <v>1</v>
      </c>
      <c r="AB106" s="30">
        <v>4</v>
      </c>
      <c r="AC106" s="30">
        <v>4</v>
      </c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>
        <v>4</v>
      </c>
      <c r="AU106" s="30"/>
      <c r="AV106" s="30"/>
      <c r="AW106" s="28">
        <f t="shared" si="14"/>
        <v>4</v>
      </c>
      <c r="AX106" s="12">
        <v>1200</v>
      </c>
    </row>
    <row r="107" spans="1:50" x14ac:dyDescent="0.25">
      <c r="A107" s="5" t="s">
        <v>99</v>
      </c>
      <c r="B107" s="30">
        <v>3</v>
      </c>
      <c r="C107" s="30">
        <v>0</v>
      </c>
      <c r="D107" s="30">
        <v>78</v>
      </c>
      <c r="E107" s="30">
        <v>0</v>
      </c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>
        <v>78</v>
      </c>
      <c r="Q107" s="30"/>
      <c r="R107" s="30"/>
      <c r="S107" s="30"/>
      <c r="T107" s="30"/>
      <c r="U107" s="30"/>
      <c r="V107" s="30"/>
      <c r="W107" s="30"/>
      <c r="X107" s="30"/>
      <c r="Y107" s="28">
        <f t="shared" si="13"/>
        <v>78</v>
      </c>
      <c r="Z107" s="30">
        <v>3</v>
      </c>
      <c r="AA107" s="30">
        <v>0</v>
      </c>
      <c r="AB107" s="30">
        <v>78</v>
      </c>
      <c r="AC107" s="30">
        <v>0</v>
      </c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>
        <v>78</v>
      </c>
      <c r="AO107" s="30"/>
      <c r="AP107" s="30"/>
      <c r="AQ107" s="30"/>
      <c r="AR107" s="30"/>
      <c r="AS107" s="30"/>
      <c r="AT107" s="30"/>
      <c r="AU107" s="30"/>
      <c r="AV107" s="30"/>
      <c r="AW107" s="28">
        <f t="shared" si="14"/>
        <v>78</v>
      </c>
      <c r="AX107" s="12">
        <v>145.6</v>
      </c>
    </row>
    <row r="108" spans="1:50" x14ac:dyDescent="0.25">
      <c r="A108" s="5" t="s">
        <v>222</v>
      </c>
      <c r="B108" s="30">
        <v>39</v>
      </c>
      <c r="C108" s="30">
        <v>16</v>
      </c>
      <c r="D108" s="30">
        <v>157</v>
      </c>
      <c r="E108" s="30">
        <v>38</v>
      </c>
      <c r="F108" s="30"/>
      <c r="G108" s="30"/>
      <c r="H108" s="30">
        <v>96</v>
      </c>
      <c r="I108" s="30"/>
      <c r="J108" s="30">
        <v>28</v>
      </c>
      <c r="K108" s="30">
        <v>13</v>
      </c>
      <c r="L108" s="30">
        <v>11</v>
      </c>
      <c r="M108" s="30"/>
      <c r="N108" s="30"/>
      <c r="O108" s="30">
        <v>2</v>
      </c>
      <c r="P108" s="30"/>
      <c r="Q108" s="30"/>
      <c r="R108" s="30"/>
      <c r="S108" s="30"/>
      <c r="T108" s="30"/>
      <c r="U108" s="30"/>
      <c r="V108" s="30">
        <v>7</v>
      </c>
      <c r="W108" s="30"/>
      <c r="X108" s="30"/>
      <c r="Y108" s="28">
        <f t="shared" si="13"/>
        <v>157</v>
      </c>
      <c r="Z108" s="30">
        <v>29</v>
      </c>
      <c r="AA108" s="30">
        <v>16</v>
      </c>
      <c r="AB108" s="30">
        <v>99</v>
      </c>
      <c r="AC108" s="30">
        <v>37</v>
      </c>
      <c r="AD108" s="30"/>
      <c r="AE108" s="30"/>
      <c r="AF108" s="30">
        <v>47</v>
      </c>
      <c r="AG108" s="30"/>
      <c r="AH108" s="30">
        <v>27</v>
      </c>
      <c r="AI108" s="30">
        <v>12</v>
      </c>
      <c r="AJ108" s="30">
        <v>6</v>
      </c>
      <c r="AK108" s="30"/>
      <c r="AL108" s="30"/>
      <c r="AM108" s="30"/>
      <c r="AN108" s="30"/>
      <c r="AO108" s="30"/>
      <c r="AP108" s="30"/>
      <c r="AQ108" s="30"/>
      <c r="AR108" s="30"/>
      <c r="AS108" s="30"/>
      <c r="AT108" s="30">
        <v>7</v>
      </c>
      <c r="AU108" s="30"/>
      <c r="AV108" s="30"/>
      <c r="AW108" s="28">
        <f t="shared" si="14"/>
        <v>99</v>
      </c>
      <c r="AX108" s="12">
        <v>1735.13</v>
      </c>
    </row>
    <row r="109" spans="1:50" x14ac:dyDescent="0.25">
      <c r="A109" s="5" t="s">
        <v>100</v>
      </c>
      <c r="B109" s="30">
        <v>12</v>
      </c>
      <c r="C109" s="30">
        <v>0</v>
      </c>
      <c r="D109" s="30">
        <v>19</v>
      </c>
      <c r="E109" s="30">
        <v>0</v>
      </c>
      <c r="F109" s="30"/>
      <c r="G109" s="30"/>
      <c r="H109" s="30"/>
      <c r="I109" s="30"/>
      <c r="J109" s="30"/>
      <c r="K109" s="30">
        <v>9</v>
      </c>
      <c r="L109" s="30">
        <v>8</v>
      </c>
      <c r="M109" s="30"/>
      <c r="N109" s="30">
        <v>2</v>
      </c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28">
        <f t="shared" si="13"/>
        <v>19</v>
      </c>
      <c r="Z109" s="30">
        <v>7</v>
      </c>
      <c r="AA109" s="30">
        <v>0</v>
      </c>
      <c r="AB109" s="30">
        <v>7</v>
      </c>
      <c r="AC109" s="30">
        <v>0</v>
      </c>
      <c r="AD109" s="30"/>
      <c r="AE109" s="30"/>
      <c r="AF109" s="30"/>
      <c r="AG109" s="30"/>
      <c r="AH109" s="30"/>
      <c r="AI109" s="30">
        <v>5</v>
      </c>
      <c r="AJ109" s="30"/>
      <c r="AK109" s="30"/>
      <c r="AL109" s="30">
        <v>2</v>
      </c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28">
        <f t="shared" si="14"/>
        <v>7</v>
      </c>
      <c r="AX109" s="12">
        <v>2306.9</v>
      </c>
    </row>
    <row r="110" spans="1:50" x14ac:dyDescent="0.25">
      <c r="A110" s="5" t="s">
        <v>101</v>
      </c>
      <c r="B110" s="30">
        <v>1</v>
      </c>
      <c r="C110" s="30">
        <v>0</v>
      </c>
      <c r="D110" s="30">
        <v>3</v>
      </c>
      <c r="E110" s="30">
        <v>0</v>
      </c>
      <c r="F110" s="30"/>
      <c r="G110" s="30"/>
      <c r="H110" s="30">
        <v>3</v>
      </c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28">
        <f t="shared" si="13"/>
        <v>3</v>
      </c>
      <c r="Z110" s="30">
        <v>1</v>
      </c>
      <c r="AA110" s="30">
        <v>0</v>
      </c>
      <c r="AB110" s="30">
        <v>3</v>
      </c>
      <c r="AC110" s="30">
        <v>0</v>
      </c>
      <c r="AD110" s="30"/>
      <c r="AE110" s="30"/>
      <c r="AF110" s="30">
        <v>3</v>
      </c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28">
        <f t="shared" si="14"/>
        <v>3</v>
      </c>
      <c r="AX110" s="12">
        <v>3200</v>
      </c>
    </row>
    <row r="111" spans="1:50" x14ac:dyDescent="0.25">
      <c r="A111" s="5" t="s">
        <v>102</v>
      </c>
      <c r="B111" s="30">
        <v>10</v>
      </c>
      <c r="C111" s="30">
        <v>0</v>
      </c>
      <c r="D111" s="30">
        <v>39</v>
      </c>
      <c r="E111" s="30">
        <v>0</v>
      </c>
      <c r="F111" s="30"/>
      <c r="G111" s="30"/>
      <c r="H111" s="30">
        <v>33</v>
      </c>
      <c r="I111" s="30"/>
      <c r="J111" s="30"/>
      <c r="K111" s="30"/>
      <c r="L111" s="30"/>
      <c r="M111" s="30"/>
      <c r="N111" s="30"/>
      <c r="O111" s="30"/>
      <c r="P111" s="30"/>
      <c r="Q111" s="30"/>
      <c r="R111" s="30">
        <v>6</v>
      </c>
      <c r="S111" s="30"/>
      <c r="T111" s="30"/>
      <c r="U111" s="30"/>
      <c r="V111" s="30"/>
      <c r="W111" s="30"/>
      <c r="X111" s="30"/>
      <c r="Y111" s="28">
        <f t="shared" si="13"/>
        <v>39</v>
      </c>
      <c r="Z111" s="30">
        <v>7</v>
      </c>
      <c r="AA111" s="30">
        <v>0</v>
      </c>
      <c r="AB111" s="30">
        <v>30</v>
      </c>
      <c r="AC111" s="30">
        <v>0</v>
      </c>
      <c r="AD111" s="30"/>
      <c r="AE111" s="30"/>
      <c r="AF111" s="30">
        <v>26</v>
      </c>
      <c r="AG111" s="30"/>
      <c r="AH111" s="30"/>
      <c r="AI111" s="30"/>
      <c r="AJ111" s="30"/>
      <c r="AK111" s="30"/>
      <c r="AL111" s="30"/>
      <c r="AM111" s="30"/>
      <c r="AN111" s="30"/>
      <c r="AO111" s="30"/>
      <c r="AP111" s="30">
        <v>4</v>
      </c>
      <c r="AQ111" s="30"/>
      <c r="AR111" s="30"/>
      <c r="AS111" s="30"/>
      <c r="AT111" s="30"/>
      <c r="AU111" s="30"/>
      <c r="AV111" s="30"/>
      <c r="AW111" s="28">
        <f t="shared" si="14"/>
        <v>30</v>
      </c>
      <c r="AX111" s="12">
        <v>2721.73</v>
      </c>
    </row>
    <row r="112" spans="1:50" x14ac:dyDescent="0.25">
      <c r="A112" s="5" t="s">
        <v>103</v>
      </c>
      <c r="B112" s="30">
        <v>2</v>
      </c>
      <c r="C112" s="30">
        <v>0</v>
      </c>
      <c r="D112" s="30">
        <v>19</v>
      </c>
      <c r="E112" s="30">
        <v>0</v>
      </c>
      <c r="F112" s="30"/>
      <c r="G112" s="30"/>
      <c r="H112" s="30">
        <v>19</v>
      </c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28">
        <f t="shared" si="13"/>
        <v>19</v>
      </c>
      <c r="Z112" s="30">
        <v>1</v>
      </c>
      <c r="AA112" s="30">
        <v>0</v>
      </c>
      <c r="AB112" s="30">
        <v>2</v>
      </c>
      <c r="AC112" s="30">
        <v>0</v>
      </c>
      <c r="AD112" s="30"/>
      <c r="AE112" s="30"/>
      <c r="AF112" s="30">
        <v>2</v>
      </c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28">
        <f t="shared" si="14"/>
        <v>2</v>
      </c>
      <c r="AX112" s="12">
        <v>1853.6</v>
      </c>
    </row>
    <row r="113" spans="1:50" x14ac:dyDescent="0.25">
      <c r="A113" s="5" t="s">
        <v>104</v>
      </c>
      <c r="B113" s="30">
        <v>0</v>
      </c>
      <c r="C113" s="30">
        <v>0</v>
      </c>
      <c r="D113" s="30">
        <v>0</v>
      </c>
      <c r="E113" s="30">
        <v>0</v>
      </c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28">
        <f t="shared" si="13"/>
        <v>0</v>
      </c>
      <c r="Z113" s="30">
        <v>0</v>
      </c>
      <c r="AA113" s="30">
        <v>0</v>
      </c>
      <c r="AB113" s="30">
        <v>0</v>
      </c>
      <c r="AC113" s="30">
        <v>0</v>
      </c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28">
        <f t="shared" si="14"/>
        <v>0</v>
      </c>
      <c r="AX113" s="12">
        <v>0</v>
      </c>
    </row>
    <row r="114" spans="1:50" x14ac:dyDescent="0.25">
      <c r="A114" s="5" t="s">
        <v>105</v>
      </c>
      <c r="B114" s="30">
        <v>0</v>
      </c>
      <c r="C114" s="30">
        <v>0</v>
      </c>
      <c r="D114" s="30">
        <v>0</v>
      </c>
      <c r="E114" s="30">
        <v>0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28">
        <f t="shared" si="13"/>
        <v>0</v>
      </c>
      <c r="Z114" s="30">
        <v>0</v>
      </c>
      <c r="AA114" s="30">
        <v>0</v>
      </c>
      <c r="AB114" s="30">
        <v>0</v>
      </c>
      <c r="AC114" s="30">
        <v>0</v>
      </c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28">
        <f t="shared" si="14"/>
        <v>0</v>
      </c>
      <c r="AX114" s="12">
        <v>0</v>
      </c>
    </row>
    <row r="115" spans="1:50" x14ac:dyDescent="0.25">
      <c r="A115" s="5" t="s">
        <v>106</v>
      </c>
      <c r="B115" s="30">
        <v>14</v>
      </c>
      <c r="C115" s="30">
        <v>1</v>
      </c>
      <c r="D115" s="30">
        <v>122</v>
      </c>
      <c r="E115" s="30">
        <v>2</v>
      </c>
      <c r="F115" s="30"/>
      <c r="G115" s="30"/>
      <c r="H115" s="30">
        <v>120</v>
      </c>
      <c r="I115" s="30"/>
      <c r="J115" s="30">
        <v>2</v>
      </c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28">
        <f t="shared" si="13"/>
        <v>122</v>
      </c>
      <c r="Z115" s="30">
        <v>10</v>
      </c>
      <c r="AA115" s="30">
        <v>0</v>
      </c>
      <c r="AB115" s="30">
        <v>43</v>
      </c>
      <c r="AC115" s="30">
        <v>0</v>
      </c>
      <c r="AD115" s="30"/>
      <c r="AE115" s="30"/>
      <c r="AF115" s="30">
        <v>43</v>
      </c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28">
        <f t="shared" si="14"/>
        <v>43</v>
      </c>
      <c r="AX115" s="12">
        <v>618.64</v>
      </c>
    </row>
    <row r="116" spans="1:50" x14ac:dyDescent="0.25">
      <c r="A116" s="5" t="s">
        <v>107</v>
      </c>
      <c r="B116" s="30">
        <v>0</v>
      </c>
      <c r="C116" s="30">
        <v>0</v>
      </c>
      <c r="D116" s="30">
        <v>0</v>
      </c>
      <c r="E116" s="30">
        <v>0</v>
      </c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28">
        <f t="shared" si="13"/>
        <v>0</v>
      </c>
      <c r="Z116" s="30">
        <v>0</v>
      </c>
      <c r="AA116" s="30">
        <v>0</v>
      </c>
      <c r="AB116" s="30">
        <v>0</v>
      </c>
      <c r="AC116" s="30">
        <v>0</v>
      </c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28">
        <f t="shared" si="14"/>
        <v>0</v>
      </c>
      <c r="AX116" s="12">
        <v>0</v>
      </c>
    </row>
    <row r="117" spans="1:50" x14ac:dyDescent="0.25">
      <c r="A117" s="5" t="s">
        <v>108</v>
      </c>
      <c r="B117" s="30">
        <v>3</v>
      </c>
      <c r="C117" s="30">
        <v>0</v>
      </c>
      <c r="D117" s="30">
        <v>20</v>
      </c>
      <c r="E117" s="30">
        <v>0</v>
      </c>
      <c r="F117" s="30"/>
      <c r="G117" s="30">
        <v>1</v>
      </c>
      <c r="H117" s="30">
        <v>19</v>
      </c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28">
        <f t="shared" si="13"/>
        <v>20</v>
      </c>
      <c r="Z117" s="30">
        <v>2</v>
      </c>
      <c r="AA117" s="30">
        <v>0</v>
      </c>
      <c r="AB117" s="30">
        <v>7</v>
      </c>
      <c r="AC117" s="30">
        <v>0</v>
      </c>
      <c r="AD117" s="30"/>
      <c r="AE117" s="30">
        <v>1</v>
      </c>
      <c r="AF117" s="30">
        <v>6</v>
      </c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28">
        <f t="shared" si="14"/>
        <v>7</v>
      </c>
      <c r="AX117" s="12">
        <v>1862.86</v>
      </c>
    </row>
    <row r="118" spans="1:50" x14ac:dyDescent="0.25">
      <c r="A118" s="5" t="s">
        <v>109</v>
      </c>
      <c r="B118" s="30">
        <v>5</v>
      </c>
      <c r="C118" s="30">
        <v>1</v>
      </c>
      <c r="D118" s="30">
        <v>6</v>
      </c>
      <c r="E118" s="30">
        <v>1</v>
      </c>
      <c r="F118" s="30"/>
      <c r="G118" s="30"/>
      <c r="H118" s="30"/>
      <c r="I118" s="30"/>
      <c r="J118" s="30"/>
      <c r="K118" s="30"/>
      <c r="L118" s="30"/>
      <c r="M118" s="30">
        <v>2</v>
      </c>
      <c r="N118" s="30"/>
      <c r="O118" s="30">
        <v>1</v>
      </c>
      <c r="P118" s="30"/>
      <c r="Q118" s="30"/>
      <c r="R118" s="30">
        <v>2</v>
      </c>
      <c r="S118" s="30"/>
      <c r="T118" s="30"/>
      <c r="U118" s="30"/>
      <c r="V118" s="30">
        <v>1</v>
      </c>
      <c r="W118" s="30"/>
      <c r="X118" s="30"/>
      <c r="Y118" s="28">
        <f t="shared" si="13"/>
        <v>6</v>
      </c>
      <c r="Z118" s="30">
        <v>1</v>
      </c>
      <c r="AA118" s="30">
        <v>1</v>
      </c>
      <c r="AB118" s="30">
        <v>1</v>
      </c>
      <c r="AC118" s="30">
        <v>1</v>
      </c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>
        <v>1</v>
      </c>
      <c r="AU118" s="30"/>
      <c r="AV118" s="30"/>
      <c r="AW118" s="28">
        <f t="shared" si="14"/>
        <v>1</v>
      </c>
      <c r="AX118" s="12">
        <v>236</v>
      </c>
    </row>
    <row r="119" spans="1:50" x14ac:dyDescent="0.25">
      <c r="A119" s="5" t="s">
        <v>110</v>
      </c>
      <c r="B119" s="30">
        <v>0</v>
      </c>
      <c r="C119" s="30">
        <v>0</v>
      </c>
      <c r="D119" s="30">
        <v>0</v>
      </c>
      <c r="E119" s="30">
        <v>0</v>
      </c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28">
        <f t="shared" si="13"/>
        <v>0</v>
      </c>
      <c r="Z119" s="30">
        <v>0</v>
      </c>
      <c r="AA119" s="30">
        <v>0</v>
      </c>
      <c r="AB119" s="30">
        <v>0</v>
      </c>
      <c r="AC119" s="30">
        <v>0</v>
      </c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28">
        <f t="shared" si="14"/>
        <v>0</v>
      </c>
      <c r="AX119" s="12">
        <v>0</v>
      </c>
    </row>
    <row r="120" spans="1:50" x14ac:dyDescent="0.25">
      <c r="A120" s="5" t="s">
        <v>111</v>
      </c>
      <c r="B120" s="30">
        <v>2</v>
      </c>
      <c r="C120" s="30">
        <v>0</v>
      </c>
      <c r="D120" s="30">
        <v>21</v>
      </c>
      <c r="E120" s="30">
        <v>0</v>
      </c>
      <c r="F120" s="30"/>
      <c r="G120" s="30"/>
      <c r="H120" s="30">
        <v>1</v>
      </c>
      <c r="I120" s="30"/>
      <c r="J120" s="30"/>
      <c r="K120" s="30"/>
      <c r="L120" s="30">
        <v>20</v>
      </c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28">
        <f t="shared" si="13"/>
        <v>21</v>
      </c>
      <c r="Z120" s="30">
        <v>2</v>
      </c>
      <c r="AA120" s="30">
        <v>0</v>
      </c>
      <c r="AB120" s="30">
        <v>21</v>
      </c>
      <c r="AC120" s="30">
        <v>0</v>
      </c>
      <c r="AD120" s="30"/>
      <c r="AE120" s="30"/>
      <c r="AF120" s="30">
        <v>1</v>
      </c>
      <c r="AG120" s="30"/>
      <c r="AH120" s="30"/>
      <c r="AI120" s="30"/>
      <c r="AJ120" s="30">
        <v>20</v>
      </c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28">
        <f t="shared" si="14"/>
        <v>21</v>
      </c>
      <c r="AX120" s="12">
        <v>946.29</v>
      </c>
    </row>
    <row r="121" spans="1:50" x14ac:dyDescent="0.25">
      <c r="A121" s="5" t="s">
        <v>112</v>
      </c>
      <c r="B121" s="30">
        <v>1</v>
      </c>
      <c r="C121" s="30">
        <v>0</v>
      </c>
      <c r="D121" s="30">
        <v>4</v>
      </c>
      <c r="E121" s="30">
        <v>0</v>
      </c>
      <c r="F121" s="30"/>
      <c r="G121" s="30"/>
      <c r="H121" s="30">
        <v>4</v>
      </c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28">
        <f t="shared" si="13"/>
        <v>4</v>
      </c>
      <c r="Z121" s="30">
        <v>1</v>
      </c>
      <c r="AA121" s="30">
        <v>0</v>
      </c>
      <c r="AB121" s="30">
        <v>4</v>
      </c>
      <c r="AC121" s="30">
        <v>0</v>
      </c>
      <c r="AD121" s="30"/>
      <c r="AE121" s="30"/>
      <c r="AF121" s="30">
        <v>4</v>
      </c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28">
        <f t="shared" si="14"/>
        <v>4</v>
      </c>
      <c r="AX121" s="12">
        <v>960</v>
      </c>
    </row>
    <row r="122" spans="1:50" x14ac:dyDescent="0.25">
      <c r="A122" s="5" t="s">
        <v>113</v>
      </c>
      <c r="B122" s="30">
        <v>0</v>
      </c>
      <c r="C122" s="30">
        <v>0</v>
      </c>
      <c r="D122" s="30">
        <v>0</v>
      </c>
      <c r="E122" s="30">
        <v>0</v>
      </c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28">
        <f t="shared" si="13"/>
        <v>0</v>
      </c>
      <c r="Z122" s="30">
        <v>0</v>
      </c>
      <c r="AA122" s="30">
        <v>0</v>
      </c>
      <c r="AB122" s="30">
        <v>0</v>
      </c>
      <c r="AC122" s="30">
        <v>0</v>
      </c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28">
        <f t="shared" si="14"/>
        <v>0</v>
      </c>
      <c r="AX122" s="12">
        <v>0</v>
      </c>
    </row>
    <row r="123" spans="1:50" x14ac:dyDescent="0.25">
      <c r="A123" s="5" t="s">
        <v>223</v>
      </c>
      <c r="B123" s="30">
        <v>30</v>
      </c>
      <c r="C123" s="30">
        <v>3</v>
      </c>
      <c r="D123" s="30">
        <v>80</v>
      </c>
      <c r="E123" s="30">
        <v>9</v>
      </c>
      <c r="F123" s="30"/>
      <c r="G123" s="30"/>
      <c r="H123" s="30">
        <v>35</v>
      </c>
      <c r="I123" s="30"/>
      <c r="J123" s="30">
        <v>8</v>
      </c>
      <c r="K123" s="30">
        <v>7</v>
      </c>
      <c r="L123" s="30">
        <v>21</v>
      </c>
      <c r="M123" s="30"/>
      <c r="N123" s="30"/>
      <c r="O123" s="30">
        <v>2</v>
      </c>
      <c r="P123" s="30"/>
      <c r="Q123" s="30"/>
      <c r="R123" s="30">
        <v>4</v>
      </c>
      <c r="S123" s="30"/>
      <c r="T123" s="30"/>
      <c r="U123" s="30"/>
      <c r="V123" s="30">
        <v>1</v>
      </c>
      <c r="W123" s="30"/>
      <c r="X123" s="30">
        <v>2</v>
      </c>
      <c r="Y123" s="28">
        <f t="shared" si="13"/>
        <v>80</v>
      </c>
      <c r="Z123" s="30">
        <v>13</v>
      </c>
      <c r="AA123" s="30">
        <v>2</v>
      </c>
      <c r="AB123" s="30">
        <v>44</v>
      </c>
      <c r="AC123" s="30">
        <v>8</v>
      </c>
      <c r="AD123" s="30"/>
      <c r="AE123" s="30"/>
      <c r="AF123" s="30">
        <v>22</v>
      </c>
      <c r="AG123" s="30"/>
      <c r="AH123" s="30">
        <v>8</v>
      </c>
      <c r="AI123" s="30">
        <v>7</v>
      </c>
      <c r="AJ123" s="30">
        <v>3</v>
      </c>
      <c r="AK123" s="30"/>
      <c r="AL123" s="30"/>
      <c r="AM123" s="30"/>
      <c r="AN123" s="30"/>
      <c r="AO123" s="30"/>
      <c r="AP123" s="30">
        <v>4</v>
      </c>
      <c r="AQ123" s="30"/>
      <c r="AR123" s="30"/>
      <c r="AS123" s="30"/>
      <c r="AT123" s="30"/>
      <c r="AU123" s="30"/>
      <c r="AV123" s="30"/>
      <c r="AW123" s="28">
        <f t="shared" si="14"/>
        <v>44</v>
      </c>
      <c r="AX123" s="12">
        <v>1969.4</v>
      </c>
    </row>
    <row r="124" spans="1:50" x14ac:dyDescent="0.25">
      <c r="A124" s="5" t="s">
        <v>114</v>
      </c>
      <c r="B124" s="30">
        <v>8</v>
      </c>
      <c r="C124" s="30">
        <v>0</v>
      </c>
      <c r="D124" s="30">
        <v>76</v>
      </c>
      <c r="E124" s="30">
        <v>0</v>
      </c>
      <c r="F124" s="30"/>
      <c r="G124" s="30"/>
      <c r="H124" s="30">
        <v>51</v>
      </c>
      <c r="I124" s="30"/>
      <c r="J124" s="30"/>
      <c r="K124" s="30"/>
      <c r="L124" s="30">
        <v>25</v>
      </c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28">
        <f t="shared" si="13"/>
        <v>76</v>
      </c>
      <c r="Z124" s="30">
        <v>2</v>
      </c>
      <c r="AA124" s="30">
        <v>0</v>
      </c>
      <c r="AB124" s="30">
        <v>7</v>
      </c>
      <c r="AC124" s="30">
        <v>0</v>
      </c>
      <c r="AD124" s="30"/>
      <c r="AE124" s="30"/>
      <c r="AF124" s="30">
        <v>7</v>
      </c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28">
        <f t="shared" si="14"/>
        <v>7</v>
      </c>
      <c r="AX124" s="12">
        <v>3656</v>
      </c>
    </row>
    <row r="125" spans="1:50" x14ac:dyDescent="0.25">
      <c r="A125" s="5" t="s">
        <v>115</v>
      </c>
      <c r="B125" s="30">
        <v>12</v>
      </c>
      <c r="C125" s="30">
        <v>2</v>
      </c>
      <c r="D125" s="30">
        <v>71</v>
      </c>
      <c r="E125" s="30">
        <v>8</v>
      </c>
      <c r="F125" s="30"/>
      <c r="G125" s="30"/>
      <c r="H125" s="30">
        <v>48</v>
      </c>
      <c r="I125" s="30"/>
      <c r="J125" s="30">
        <v>2</v>
      </c>
      <c r="K125" s="30">
        <v>17</v>
      </c>
      <c r="L125" s="30">
        <v>1</v>
      </c>
      <c r="M125" s="30"/>
      <c r="N125" s="30"/>
      <c r="O125" s="30"/>
      <c r="P125" s="30"/>
      <c r="Q125" s="30"/>
      <c r="R125" s="30">
        <v>3</v>
      </c>
      <c r="S125" s="30"/>
      <c r="T125" s="30"/>
      <c r="U125" s="30"/>
      <c r="V125" s="30"/>
      <c r="W125" s="30"/>
      <c r="X125" s="30"/>
      <c r="Y125" s="28">
        <f t="shared" si="13"/>
        <v>71</v>
      </c>
      <c r="Z125" s="30">
        <v>6</v>
      </c>
      <c r="AA125" s="30">
        <v>1</v>
      </c>
      <c r="AB125" s="30">
        <v>19</v>
      </c>
      <c r="AC125" s="30">
        <v>6</v>
      </c>
      <c r="AD125" s="30"/>
      <c r="AE125" s="30"/>
      <c r="AF125" s="30">
        <v>2</v>
      </c>
      <c r="AG125" s="30"/>
      <c r="AH125" s="30"/>
      <c r="AI125" s="30">
        <v>16</v>
      </c>
      <c r="AJ125" s="30">
        <v>1</v>
      </c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28">
        <f t="shared" si="14"/>
        <v>19</v>
      </c>
      <c r="AX125" s="12">
        <v>804.36</v>
      </c>
    </row>
    <row r="126" spans="1:50" x14ac:dyDescent="0.25">
      <c r="A126" s="5" t="s">
        <v>116</v>
      </c>
      <c r="B126" s="30">
        <v>3</v>
      </c>
      <c r="C126" s="30">
        <v>0</v>
      </c>
      <c r="D126" s="30">
        <v>15</v>
      </c>
      <c r="E126" s="30">
        <v>0</v>
      </c>
      <c r="F126" s="30"/>
      <c r="G126" s="30"/>
      <c r="H126" s="30">
        <v>6</v>
      </c>
      <c r="I126" s="30"/>
      <c r="J126" s="30"/>
      <c r="K126" s="30">
        <v>1</v>
      </c>
      <c r="L126" s="30">
        <v>8</v>
      </c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28">
        <f t="shared" si="13"/>
        <v>15</v>
      </c>
      <c r="Z126" s="30">
        <v>1</v>
      </c>
      <c r="AA126" s="30">
        <v>0</v>
      </c>
      <c r="AB126" s="30">
        <v>8</v>
      </c>
      <c r="AC126" s="30">
        <v>0</v>
      </c>
      <c r="AD126" s="30"/>
      <c r="AE126" s="30"/>
      <c r="AF126" s="30"/>
      <c r="AG126" s="30"/>
      <c r="AH126" s="30"/>
      <c r="AI126" s="30"/>
      <c r="AJ126" s="30">
        <v>8</v>
      </c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28">
        <f t="shared" si="14"/>
        <v>8</v>
      </c>
      <c r="AX126" s="12">
        <v>1200</v>
      </c>
    </row>
    <row r="127" spans="1:50" x14ac:dyDescent="0.25">
      <c r="A127" s="5" t="s">
        <v>117</v>
      </c>
      <c r="B127" s="30">
        <v>0</v>
      </c>
      <c r="C127" s="30">
        <v>0</v>
      </c>
      <c r="D127" s="30">
        <v>0</v>
      </c>
      <c r="E127" s="30">
        <v>0</v>
      </c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28">
        <f t="shared" si="13"/>
        <v>0</v>
      </c>
      <c r="Z127" s="30">
        <v>0</v>
      </c>
      <c r="AA127" s="30">
        <v>0</v>
      </c>
      <c r="AB127" s="30">
        <v>0</v>
      </c>
      <c r="AC127" s="30">
        <v>0</v>
      </c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28">
        <f t="shared" si="14"/>
        <v>0</v>
      </c>
      <c r="AX127" s="12">
        <v>0</v>
      </c>
    </row>
    <row r="128" spans="1:50" x14ac:dyDescent="0.25">
      <c r="A128" s="5" t="s">
        <v>118</v>
      </c>
      <c r="B128" s="30">
        <v>4</v>
      </c>
      <c r="C128" s="30">
        <v>0</v>
      </c>
      <c r="D128" s="30">
        <v>27</v>
      </c>
      <c r="E128" s="30">
        <v>0</v>
      </c>
      <c r="F128" s="30"/>
      <c r="G128" s="30"/>
      <c r="H128" s="30">
        <v>25</v>
      </c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>
        <v>2</v>
      </c>
      <c r="Y128" s="28">
        <f t="shared" si="13"/>
        <v>27</v>
      </c>
      <c r="Z128" s="30">
        <v>4</v>
      </c>
      <c r="AA128" s="30">
        <v>0</v>
      </c>
      <c r="AB128" s="30">
        <v>23</v>
      </c>
      <c r="AC128" s="30">
        <v>0</v>
      </c>
      <c r="AD128" s="30"/>
      <c r="AE128" s="30"/>
      <c r="AF128" s="30">
        <v>22</v>
      </c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>
        <v>1</v>
      </c>
      <c r="AW128" s="28">
        <f t="shared" si="14"/>
        <v>23</v>
      </c>
      <c r="AX128" s="12">
        <v>1914.35</v>
      </c>
    </row>
    <row r="129" spans="1:50" x14ac:dyDescent="0.25">
      <c r="A129" s="5" t="s">
        <v>119</v>
      </c>
      <c r="B129" s="30">
        <v>3</v>
      </c>
      <c r="C129" s="30">
        <v>1</v>
      </c>
      <c r="D129" s="30">
        <v>22</v>
      </c>
      <c r="E129" s="30">
        <v>2</v>
      </c>
      <c r="F129" s="30"/>
      <c r="G129" s="30"/>
      <c r="H129" s="30">
        <v>20</v>
      </c>
      <c r="I129" s="30"/>
      <c r="J129" s="30">
        <v>2</v>
      </c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28">
        <f t="shared" si="13"/>
        <v>22</v>
      </c>
      <c r="Z129" s="30">
        <v>2</v>
      </c>
      <c r="AA129" s="30">
        <v>1</v>
      </c>
      <c r="AB129" s="30">
        <v>12</v>
      </c>
      <c r="AC129" s="30">
        <v>2</v>
      </c>
      <c r="AD129" s="30"/>
      <c r="AE129" s="30"/>
      <c r="AF129" s="30">
        <v>10</v>
      </c>
      <c r="AG129" s="30"/>
      <c r="AH129" s="30">
        <v>2</v>
      </c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28">
        <f t="shared" si="14"/>
        <v>12</v>
      </c>
      <c r="AX129" s="12">
        <v>321.33</v>
      </c>
    </row>
    <row r="130" spans="1:50" x14ac:dyDescent="0.25">
      <c r="A130" s="5" t="s">
        <v>120</v>
      </c>
      <c r="B130" s="30">
        <v>0</v>
      </c>
      <c r="C130" s="30">
        <v>0</v>
      </c>
      <c r="D130" s="30">
        <v>0</v>
      </c>
      <c r="E130" s="30">
        <v>0</v>
      </c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28">
        <f t="shared" si="13"/>
        <v>0</v>
      </c>
      <c r="Z130" s="30">
        <v>0</v>
      </c>
      <c r="AA130" s="30">
        <v>0</v>
      </c>
      <c r="AB130" s="30">
        <v>0</v>
      </c>
      <c r="AC130" s="30">
        <v>0</v>
      </c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28">
        <f t="shared" si="14"/>
        <v>0</v>
      </c>
      <c r="AX130" s="12">
        <v>0</v>
      </c>
    </row>
    <row r="131" spans="1:50" x14ac:dyDescent="0.25">
      <c r="A131" s="5" t="s">
        <v>121</v>
      </c>
      <c r="B131" s="30">
        <v>0</v>
      </c>
      <c r="C131" s="30">
        <v>0</v>
      </c>
      <c r="D131" s="30">
        <v>0</v>
      </c>
      <c r="E131" s="30">
        <v>0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28">
        <f t="shared" si="13"/>
        <v>0</v>
      </c>
      <c r="Z131" s="30">
        <v>0</v>
      </c>
      <c r="AA131" s="30">
        <v>0</v>
      </c>
      <c r="AB131" s="30">
        <v>0</v>
      </c>
      <c r="AC131" s="30">
        <v>0</v>
      </c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28">
        <f t="shared" si="14"/>
        <v>0</v>
      </c>
      <c r="AX131" s="12">
        <v>0</v>
      </c>
    </row>
    <row r="132" spans="1:50" x14ac:dyDescent="0.25">
      <c r="A132" s="5" t="s">
        <v>122</v>
      </c>
      <c r="B132" s="30">
        <v>0</v>
      </c>
      <c r="C132" s="30">
        <v>0</v>
      </c>
      <c r="D132" s="30">
        <v>0</v>
      </c>
      <c r="E132" s="30">
        <v>0</v>
      </c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28">
        <f t="shared" si="13"/>
        <v>0</v>
      </c>
      <c r="Z132" s="30">
        <v>0</v>
      </c>
      <c r="AA132" s="30">
        <v>0</v>
      </c>
      <c r="AB132" s="30">
        <v>0</v>
      </c>
      <c r="AC132" s="30">
        <v>0</v>
      </c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28">
        <f t="shared" si="14"/>
        <v>0</v>
      </c>
      <c r="AX132" s="12">
        <v>0</v>
      </c>
    </row>
    <row r="133" spans="1:50" x14ac:dyDescent="0.25">
      <c r="A133" s="5" t="s">
        <v>123</v>
      </c>
      <c r="B133" s="30">
        <v>3</v>
      </c>
      <c r="C133" s="30">
        <v>1</v>
      </c>
      <c r="D133" s="30">
        <v>9</v>
      </c>
      <c r="E133" s="30">
        <v>1</v>
      </c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>
        <v>8</v>
      </c>
      <c r="S133" s="30"/>
      <c r="T133" s="30">
        <v>1</v>
      </c>
      <c r="U133" s="30"/>
      <c r="V133" s="30"/>
      <c r="W133" s="30"/>
      <c r="X133" s="30"/>
      <c r="Y133" s="28">
        <f t="shared" si="13"/>
        <v>9</v>
      </c>
      <c r="Z133" s="30">
        <v>2</v>
      </c>
      <c r="AA133" s="30">
        <v>0</v>
      </c>
      <c r="AB133" s="30">
        <v>5</v>
      </c>
      <c r="AC133" s="30">
        <v>0</v>
      </c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>
        <v>5</v>
      </c>
      <c r="AQ133" s="30"/>
      <c r="AR133" s="30"/>
      <c r="AS133" s="30"/>
      <c r="AT133" s="30"/>
      <c r="AU133" s="30"/>
      <c r="AV133" s="30"/>
      <c r="AW133" s="28">
        <f t="shared" si="14"/>
        <v>5</v>
      </c>
      <c r="AX133" s="12">
        <v>1280</v>
      </c>
    </row>
    <row r="134" spans="1:50" x14ac:dyDescent="0.25">
      <c r="A134" s="5" t="s">
        <v>124</v>
      </c>
      <c r="B134" s="30">
        <v>1</v>
      </c>
      <c r="C134" s="30">
        <v>0</v>
      </c>
      <c r="D134" s="30">
        <v>2</v>
      </c>
      <c r="E134" s="30">
        <v>0</v>
      </c>
      <c r="F134" s="30"/>
      <c r="G134" s="30"/>
      <c r="H134" s="30"/>
      <c r="I134" s="30"/>
      <c r="J134" s="30"/>
      <c r="K134" s="30">
        <v>2</v>
      </c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28">
        <f t="shared" si="13"/>
        <v>2</v>
      </c>
      <c r="Z134" s="30">
        <v>1</v>
      </c>
      <c r="AA134" s="30">
        <v>0</v>
      </c>
      <c r="AB134" s="30">
        <v>2</v>
      </c>
      <c r="AC134" s="30">
        <v>0</v>
      </c>
      <c r="AD134" s="30"/>
      <c r="AE134" s="30"/>
      <c r="AF134" s="30"/>
      <c r="AG134" s="30"/>
      <c r="AH134" s="30"/>
      <c r="AI134" s="30">
        <v>2</v>
      </c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28">
        <f t="shared" si="14"/>
        <v>2</v>
      </c>
      <c r="AX134" s="12">
        <v>1500</v>
      </c>
    </row>
    <row r="135" spans="1:50" x14ac:dyDescent="0.25">
      <c r="A135" s="5" t="s">
        <v>125</v>
      </c>
      <c r="B135" s="30">
        <v>11</v>
      </c>
      <c r="C135" s="30">
        <v>0</v>
      </c>
      <c r="D135" s="30">
        <v>11</v>
      </c>
      <c r="E135" s="30">
        <v>0</v>
      </c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>
        <v>10</v>
      </c>
      <c r="S135" s="30">
        <v>1</v>
      </c>
      <c r="T135" s="30"/>
      <c r="U135" s="30"/>
      <c r="V135" s="30"/>
      <c r="W135" s="30"/>
      <c r="X135" s="30"/>
      <c r="Y135" s="28">
        <f t="shared" ref="Y135:Y198" si="18">SUM(F135:X135)</f>
        <v>11</v>
      </c>
      <c r="Z135" s="30">
        <v>5</v>
      </c>
      <c r="AA135" s="30">
        <v>0</v>
      </c>
      <c r="AB135" s="30">
        <v>5</v>
      </c>
      <c r="AC135" s="30">
        <v>0</v>
      </c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>
        <v>4</v>
      </c>
      <c r="AQ135" s="30">
        <v>1</v>
      </c>
      <c r="AR135" s="30"/>
      <c r="AS135" s="30"/>
      <c r="AT135" s="30"/>
      <c r="AU135" s="30"/>
      <c r="AV135" s="30"/>
      <c r="AW135" s="28">
        <f t="shared" ref="AW135:AW198" si="19">SUM(AD135:AV135)</f>
        <v>5</v>
      </c>
      <c r="AX135" s="12">
        <v>1939</v>
      </c>
    </row>
    <row r="136" spans="1:50" x14ac:dyDescent="0.25">
      <c r="A136" s="5" t="s">
        <v>126</v>
      </c>
      <c r="B136" s="30">
        <v>1</v>
      </c>
      <c r="C136" s="30">
        <v>0</v>
      </c>
      <c r="D136" s="30">
        <v>2</v>
      </c>
      <c r="E136" s="30">
        <v>0</v>
      </c>
      <c r="F136" s="30"/>
      <c r="G136" s="30"/>
      <c r="H136" s="30"/>
      <c r="I136" s="30"/>
      <c r="J136" s="30"/>
      <c r="K136" s="30">
        <v>2</v>
      </c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28">
        <f t="shared" si="18"/>
        <v>2</v>
      </c>
      <c r="Z136" s="30">
        <v>0</v>
      </c>
      <c r="AA136" s="30">
        <v>0</v>
      </c>
      <c r="AB136" s="30">
        <v>0</v>
      </c>
      <c r="AC136" s="30">
        <v>0</v>
      </c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28">
        <f t="shared" si="19"/>
        <v>0</v>
      </c>
      <c r="AX136" s="12">
        <v>0</v>
      </c>
    </row>
    <row r="137" spans="1:50" x14ac:dyDescent="0.25">
      <c r="A137" s="5" t="s">
        <v>224</v>
      </c>
      <c r="B137" s="30">
        <v>3</v>
      </c>
      <c r="C137" s="30">
        <v>0</v>
      </c>
      <c r="D137" s="30">
        <v>6</v>
      </c>
      <c r="E137" s="30">
        <v>0</v>
      </c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>
        <v>6</v>
      </c>
      <c r="Y137" s="28">
        <f t="shared" si="18"/>
        <v>6</v>
      </c>
      <c r="Z137" s="30">
        <v>0</v>
      </c>
      <c r="AA137" s="30">
        <v>0</v>
      </c>
      <c r="AB137" s="30">
        <v>0</v>
      </c>
      <c r="AC137" s="30">
        <v>0</v>
      </c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28">
        <f t="shared" si="19"/>
        <v>0</v>
      </c>
      <c r="AX137" s="12">
        <v>0</v>
      </c>
    </row>
    <row r="138" spans="1:50" x14ac:dyDescent="0.25">
      <c r="A138" s="5" t="s">
        <v>128</v>
      </c>
      <c r="B138" s="30">
        <v>1</v>
      </c>
      <c r="C138" s="30">
        <v>0</v>
      </c>
      <c r="D138" s="30">
        <v>1</v>
      </c>
      <c r="E138" s="30">
        <v>0</v>
      </c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>
        <v>1</v>
      </c>
      <c r="X138" s="30"/>
      <c r="Y138" s="28">
        <f t="shared" si="18"/>
        <v>1</v>
      </c>
      <c r="Z138" s="30">
        <v>1</v>
      </c>
      <c r="AA138" s="30">
        <v>0</v>
      </c>
      <c r="AB138" s="30">
        <v>1</v>
      </c>
      <c r="AC138" s="30">
        <v>0</v>
      </c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>
        <v>1</v>
      </c>
      <c r="AV138" s="30"/>
      <c r="AW138" s="28">
        <f t="shared" si="19"/>
        <v>1</v>
      </c>
      <c r="AX138" s="12">
        <v>480</v>
      </c>
    </row>
    <row r="139" spans="1:50" x14ac:dyDescent="0.25">
      <c r="A139" s="5" t="s">
        <v>129</v>
      </c>
      <c r="B139" s="30">
        <v>0</v>
      </c>
      <c r="C139" s="30">
        <v>0</v>
      </c>
      <c r="D139" s="30">
        <v>0</v>
      </c>
      <c r="E139" s="30">
        <v>0</v>
      </c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28">
        <f t="shared" si="18"/>
        <v>0</v>
      </c>
      <c r="Z139" s="30">
        <v>0</v>
      </c>
      <c r="AA139" s="30">
        <v>0</v>
      </c>
      <c r="AB139" s="30">
        <v>0</v>
      </c>
      <c r="AC139" s="30">
        <v>0</v>
      </c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28">
        <f t="shared" si="19"/>
        <v>0</v>
      </c>
      <c r="AX139" s="12">
        <v>0</v>
      </c>
    </row>
    <row r="140" spans="1:50" x14ac:dyDescent="0.25">
      <c r="A140" s="5" t="s">
        <v>130</v>
      </c>
      <c r="B140" s="30">
        <v>0</v>
      </c>
      <c r="C140" s="30">
        <v>0</v>
      </c>
      <c r="D140" s="30">
        <v>0</v>
      </c>
      <c r="E140" s="30">
        <v>0</v>
      </c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28">
        <f t="shared" si="18"/>
        <v>0</v>
      </c>
      <c r="Z140" s="30">
        <v>0</v>
      </c>
      <c r="AA140" s="30">
        <v>0</v>
      </c>
      <c r="AB140" s="30">
        <v>0</v>
      </c>
      <c r="AC140" s="30">
        <v>0</v>
      </c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28">
        <f t="shared" si="19"/>
        <v>0</v>
      </c>
      <c r="AX140" s="12">
        <v>0</v>
      </c>
    </row>
    <row r="141" spans="1:50" x14ac:dyDescent="0.25">
      <c r="A141" s="5" t="s">
        <v>131</v>
      </c>
      <c r="B141" s="30">
        <v>0</v>
      </c>
      <c r="C141" s="30">
        <v>0</v>
      </c>
      <c r="D141" s="30">
        <v>0</v>
      </c>
      <c r="E141" s="30">
        <v>0</v>
      </c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28">
        <f t="shared" si="18"/>
        <v>0</v>
      </c>
      <c r="Z141" s="30">
        <v>0</v>
      </c>
      <c r="AA141" s="30">
        <v>0</v>
      </c>
      <c r="AB141" s="30">
        <v>0</v>
      </c>
      <c r="AC141" s="30">
        <v>0</v>
      </c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28">
        <f t="shared" si="19"/>
        <v>0</v>
      </c>
      <c r="AX141" s="12">
        <v>0</v>
      </c>
    </row>
    <row r="142" spans="1:50" x14ac:dyDescent="0.25">
      <c r="A142" s="5" t="s">
        <v>132</v>
      </c>
      <c r="B142" s="30">
        <v>3</v>
      </c>
      <c r="C142" s="30">
        <v>0</v>
      </c>
      <c r="D142" s="30">
        <v>8</v>
      </c>
      <c r="E142" s="30">
        <v>0</v>
      </c>
      <c r="F142" s="30"/>
      <c r="G142" s="30"/>
      <c r="H142" s="30"/>
      <c r="I142" s="30"/>
      <c r="J142" s="30"/>
      <c r="K142" s="30"/>
      <c r="L142" s="30"/>
      <c r="M142" s="30">
        <v>8</v>
      </c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28">
        <f t="shared" si="18"/>
        <v>8</v>
      </c>
      <c r="Z142" s="30">
        <v>2</v>
      </c>
      <c r="AA142" s="30">
        <v>0</v>
      </c>
      <c r="AB142" s="30">
        <v>5</v>
      </c>
      <c r="AC142" s="30">
        <v>0</v>
      </c>
      <c r="AD142" s="30"/>
      <c r="AE142" s="30"/>
      <c r="AF142" s="30"/>
      <c r="AG142" s="30"/>
      <c r="AH142" s="30"/>
      <c r="AI142" s="30"/>
      <c r="AJ142" s="30"/>
      <c r="AK142" s="30">
        <v>5</v>
      </c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28">
        <f t="shared" si="19"/>
        <v>5</v>
      </c>
      <c r="AX142" s="12">
        <v>1136</v>
      </c>
    </row>
    <row r="143" spans="1:50" x14ac:dyDescent="0.25">
      <c r="A143" s="5" t="s">
        <v>133</v>
      </c>
      <c r="B143" s="30">
        <v>0</v>
      </c>
      <c r="C143" s="30">
        <v>0</v>
      </c>
      <c r="D143" s="30">
        <v>0</v>
      </c>
      <c r="E143" s="30">
        <v>0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28">
        <f t="shared" si="18"/>
        <v>0</v>
      </c>
      <c r="Z143" s="30">
        <v>0</v>
      </c>
      <c r="AA143" s="30">
        <v>0</v>
      </c>
      <c r="AB143" s="30">
        <v>0</v>
      </c>
      <c r="AC143" s="30">
        <v>0</v>
      </c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28">
        <f t="shared" si="19"/>
        <v>0</v>
      </c>
      <c r="AX143" s="12">
        <v>0</v>
      </c>
    </row>
    <row r="144" spans="1:50" x14ac:dyDescent="0.25">
      <c r="A144" s="5" t="s">
        <v>134</v>
      </c>
      <c r="B144" s="30">
        <v>0</v>
      </c>
      <c r="C144" s="30">
        <v>0</v>
      </c>
      <c r="D144" s="30">
        <v>0</v>
      </c>
      <c r="E144" s="30">
        <v>0</v>
      </c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28">
        <f t="shared" si="18"/>
        <v>0</v>
      </c>
      <c r="Z144" s="30">
        <v>0</v>
      </c>
      <c r="AA144" s="30">
        <v>0</v>
      </c>
      <c r="AB144" s="30">
        <v>0</v>
      </c>
      <c r="AC144" s="30">
        <v>0</v>
      </c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28">
        <f t="shared" si="19"/>
        <v>0</v>
      </c>
      <c r="AX144" s="12">
        <v>0</v>
      </c>
    </row>
    <row r="145" spans="1:63" x14ac:dyDescent="0.25">
      <c r="A145" s="5" t="s">
        <v>135</v>
      </c>
      <c r="B145" s="30">
        <v>1</v>
      </c>
      <c r="C145" s="30">
        <v>0</v>
      </c>
      <c r="D145" s="30">
        <v>1</v>
      </c>
      <c r="E145" s="30">
        <v>0</v>
      </c>
      <c r="F145" s="30"/>
      <c r="G145" s="30"/>
      <c r="H145" s="30"/>
      <c r="I145" s="30"/>
      <c r="J145" s="30"/>
      <c r="K145" s="30"/>
      <c r="L145" s="30"/>
      <c r="M145" s="30"/>
      <c r="N145" s="30"/>
      <c r="O145" s="30">
        <v>1</v>
      </c>
      <c r="P145" s="30"/>
      <c r="Q145" s="30"/>
      <c r="R145" s="30"/>
      <c r="S145" s="30"/>
      <c r="T145" s="30"/>
      <c r="U145" s="30"/>
      <c r="V145" s="30"/>
      <c r="W145" s="30"/>
      <c r="X145" s="30"/>
      <c r="Y145" s="28">
        <f t="shared" si="18"/>
        <v>1</v>
      </c>
      <c r="Z145" s="30">
        <v>1</v>
      </c>
      <c r="AA145" s="30">
        <v>0</v>
      </c>
      <c r="AB145" s="30">
        <v>1</v>
      </c>
      <c r="AC145" s="30">
        <v>0</v>
      </c>
      <c r="AD145" s="30"/>
      <c r="AE145" s="30"/>
      <c r="AF145" s="30"/>
      <c r="AG145" s="30"/>
      <c r="AH145" s="30"/>
      <c r="AI145" s="30"/>
      <c r="AJ145" s="30"/>
      <c r="AK145" s="30"/>
      <c r="AL145" s="30"/>
      <c r="AM145" s="30">
        <v>1</v>
      </c>
      <c r="AN145" s="30"/>
      <c r="AO145" s="30"/>
      <c r="AP145" s="30"/>
      <c r="AQ145" s="30"/>
      <c r="AR145" s="30"/>
      <c r="AS145" s="30"/>
      <c r="AT145" s="30"/>
      <c r="AU145" s="30"/>
      <c r="AV145" s="30"/>
      <c r="AW145" s="28">
        <f t="shared" si="19"/>
        <v>1</v>
      </c>
      <c r="AX145" s="12">
        <v>4500</v>
      </c>
    </row>
    <row r="146" spans="1:63" x14ac:dyDescent="0.25">
      <c r="A146" s="5" t="s">
        <v>136</v>
      </c>
      <c r="B146" s="30">
        <v>5</v>
      </c>
      <c r="C146" s="30">
        <v>1</v>
      </c>
      <c r="D146" s="30">
        <v>15</v>
      </c>
      <c r="E146" s="30">
        <v>1</v>
      </c>
      <c r="F146" s="30"/>
      <c r="G146" s="30"/>
      <c r="H146" s="30">
        <v>10</v>
      </c>
      <c r="I146" s="30"/>
      <c r="J146" s="30"/>
      <c r="K146" s="30"/>
      <c r="L146" s="30">
        <v>4</v>
      </c>
      <c r="M146" s="30"/>
      <c r="N146" s="30"/>
      <c r="O146" s="30"/>
      <c r="P146" s="30"/>
      <c r="Q146" s="30"/>
      <c r="R146" s="30"/>
      <c r="S146" s="30"/>
      <c r="T146" s="30"/>
      <c r="U146" s="30">
        <v>1</v>
      </c>
      <c r="V146" s="30"/>
      <c r="W146" s="30"/>
      <c r="X146" s="30"/>
      <c r="Y146" s="28">
        <f t="shared" si="18"/>
        <v>15</v>
      </c>
      <c r="Z146" s="30">
        <v>3</v>
      </c>
      <c r="AA146" s="30">
        <v>0</v>
      </c>
      <c r="AB146" s="30">
        <v>10</v>
      </c>
      <c r="AC146" s="30">
        <v>0</v>
      </c>
      <c r="AD146" s="30"/>
      <c r="AE146" s="30"/>
      <c r="AF146" s="30">
        <v>10</v>
      </c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28">
        <f t="shared" si="19"/>
        <v>10</v>
      </c>
      <c r="AX146" s="12">
        <v>1036.4000000000001</v>
      </c>
    </row>
    <row r="147" spans="1:63" x14ac:dyDescent="0.25">
      <c r="A147" s="5" t="s">
        <v>137</v>
      </c>
      <c r="B147" s="30">
        <v>16</v>
      </c>
      <c r="C147" s="30">
        <v>1</v>
      </c>
      <c r="D147" s="30">
        <v>47</v>
      </c>
      <c r="E147" s="30">
        <v>1</v>
      </c>
      <c r="F147" s="30"/>
      <c r="G147" s="30"/>
      <c r="H147" s="30">
        <v>34</v>
      </c>
      <c r="I147" s="30"/>
      <c r="J147" s="30">
        <v>1</v>
      </c>
      <c r="K147" s="30"/>
      <c r="L147" s="30"/>
      <c r="M147" s="30"/>
      <c r="N147" s="30"/>
      <c r="O147" s="30"/>
      <c r="P147" s="30"/>
      <c r="Q147" s="30"/>
      <c r="R147" s="30">
        <v>12</v>
      </c>
      <c r="S147" s="30"/>
      <c r="T147" s="30"/>
      <c r="U147" s="30"/>
      <c r="V147" s="30"/>
      <c r="W147" s="30"/>
      <c r="X147" s="30"/>
      <c r="Y147" s="28">
        <f t="shared" si="18"/>
        <v>47</v>
      </c>
      <c r="Z147" s="30">
        <v>7</v>
      </c>
      <c r="AA147" s="30">
        <v>0</v>
      </c>
      <c r="AB147" s="30">
        <v>17</v>
      </c>
      <c r="AC147" s="30">
        <v>0</v>
      </c>
      <c r="AD147" s="30"/>
      <c r="AE147" s="30"/>
      <c r="AF147" s="30">
        <v>11</v>
      </c>
      <c r="AG147" s="30"/>
      <c r="AH147" s="30"/>
      <c r="AI147" s="30"/>
      <c r="AJ147" s="30"/>
      <c r="AK147" s="30"/>
      <c r="AL147" s="30"/>
      <c r="AM147" s="30"/>
      <c r="AN147" s="30"/>
      <c r="AO147" s="30"/>
      <c r="AP147" s="30">
        <v>6</v>
      </c>
      <c r="AQ147" s="30"/>
      <c r="AR147" s="30"/>
      <c r="AS147" s="30"/>
      <c r="AT147" s="30"/>
      <c r="AU147" s="30"/>
      <c r="AV147" s="30"/>
      <c r="AW147" s="28">
        <f t="shared" si="19"/>
        <v>17</v>
      </c>
      <c r="AX147" s="12">
        <v>2022.35</v>
      </c>
    </row>
    <row r="148" spans="1:63" x14ac:dyDescent="0.25">
      <c r="A148" s="5" t="s">
        <v>138</v>
      </c>
      <c r="B148" s="30">
        <v>1</v>
      </c>
      <c r="C148" s="30">
        <v>0</v>
      </c>
      <c r="D148" s="30">
        <v>2</v>
      </c>
      <c r="E148" s="30">
        <v>0</v>
      </c>
      <c r="F148" s="30"/>
      <c r="G148" s="30"/>
      <c r="H148" s="30">
        <v>2</v>
      </c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28">
        <f t="shared" si="18"/>
        <v>2</v>
      </c>
      <c r="Z148" s="30">
        <v>1</v>
      </c>
      <c r="AA148" s="30">
        <v>0</v>
      </c>
      <c r="AB148" s="30">
        <v>2</v>
      </c>
      <c r="AC148" s="30">
        <v>0</v>
      </c>
      <c r="AD148" s="30"/>
      <c r="AE148" s="30"/>
      <c r="AF148" s="30">
        <v>2</v>
      </c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28">
        <f t="shared" si="19"/>
        <v>2</v>
      </c>
      <c r="AX148" s="12">
        <v>1560</v>
      </c>
    </row>
    <row r="149" spans="1:63" x14ac:dyDescent="0.25">
      <c r="A149" s="5" t="s">
        <v>139</v>
      </c>
      <c r="B149" s="30">
        <v>3</v>
      </c>
      <c r="C149" s="30">
        <v>0</v>
      </c>
      <c r="D149" s="30">
        <v>20</v>
      </c>
      <c r="E149" s="30">
        <v>0</v>
      </c>
      <c r="F149" s="30"/>
      <c r="G149" s="30"/>
      <c r="H149" s="30">
        <v>20</v>
      </c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28">
        <f t="shared" si="18"/>
        <v>20</v>
      </c>
      <c r="Z149" s="30">
        <v>3</v>
      </c>
      <c r="AA149" s="30">
        <v>0</v>
      </c>
      <c r="AB149" s="30">
        <v>15</v>
      </c>
      <c r="AC149" s="30">
        <v>0</v>
      </c>
      <c r="AD149" s="30"/>
      <c r="AE149" s="30"/>
      <c r="AF149" s="30">
        <v>15</v>
      </c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28">
        <f t="shared" si="19"/>
        <v>15</v>
      </c>
      <c r="AX149" s="12">
        <v>1488</v>
      </c>
    </row>
    <row r="150" spans="1:63" x14ac:dyDescent="0.25">
      <c r="A150" s="5" t="s">
        <v>140</v>
      </c>
      <c r="B150" s="30">
        <v>3</v>
      </c>
      <c r="C150" s="30">
        <v>0</v>
      </c>
      <c r="D150" s="30">
        <v>99</v>
      </c>
      <c r="E150" s="30">
        <v>0</v>
      </c>
      <c r="F150" s="30"/>
      <c r="G150" s="30"/>
      <c r="H150" s="30">
        <v>99</v>
      </c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28">
        <f t="shared" si="18"/>
        <v>99</v>
      </c>
      <c r="Z150" s="30">
        <v>2</v>
      </c>
      <c r="AA150" s="30">
        <v>0</v>
      </c>
      <c r="AB150" s="30">
        <v>31</v>
      </c>
      <c r="AC150" s="30">
        <v>0</v>
      </c>
      <c r="AD150" s="30"/>
      <c r="AE150" s="30"/>
      <c r="AF150" s="30">
        <v>31</v>
      </c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28">
        <f t="shared" si="19"/>
        <v>31</v>
      </c>
      <c r="AX150" s="12">
        <v>262.97000000000003</v>
      </c>
    </row>
    <row r="151" spans="1:63" x14ac:dyDescent="0.25">
      <c r="A151" s="5" t="s">
        <v>141</v>
      </c>
      <c r="B151" s="30">
        <v>3</v>
      </c>
      <c r="C151" s="30">
        <v>0</v>
      </c>
      <c r="D151" s="30">
        <v>2</v>
      </c>
      <c r="E151" s="30">
        <v>0</v>
      </c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>
        <v>1</v>
      </c>
      <c r="T151" s="30"/>
      <c r="U151" s="30"/>
      <c r="V151" s="30"/>
      <c r="W151" s="30"/>
      <c r="X151" s="30">
        <v>1</v>
      </c>
      <c r="Y151" s="28">
        <f t="shared" si="18"/>
        <v>2</v>
      </c>
      <c r="Z151" s="30">
        <v>1</v>
      </c>
      <c r="AA151" s="30">
        <v>0</v>
      </c>
      <c r="AB151" s="30">
        <v>1</v>
      </c>
      <c r="AC151" s="30">
        <v>0</v>
      </c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>
        <v>1</v>
      </c>
      <c r="AW151" s="28">
        <f t="shared" si="19"/>
        <v>1</v>
      </c>
      <c r="AX151" s="12">
        <v>1626</v>
      </c>
    </row>
    <row r="152" spans="1:63" x14ac:dyDescent="0.25">
      <c r="A152" s="5" t="s">
        <v>225</v>
      </c>
      <c r="B152" s="30">
        <v>6</v>
      </c>
      <c r="C152" s="30">
        <v>0</v>
      </c>
      <c r="D152" s="30">
        <v>11</v>
      </c>
      <c r="E152" s="30">
        <v>0</v>
      </c>
      <c r="F152" s="30"/>
      <c r="G152" s="30"/>
      <c r="H152" s="30"/>
      <c r="I152" s="30"/>
      <c r="J152" s="30"/>
      <c r="K152" s="30"/>
      <c r="L152" s="30">
        <v>10</v>
      </c>
      <c r="M152" s="30"/>
      <c r="N152" s="30"/>
      <c r="O152" s="30"/>
      <c r="P152" s="30"/>
      <c r="Q152" s="30"/>
      <c r="R152" s="30"/>
      <c r="S152" s="30">
        <v>1</v>
      </c>
      <c r="T152" s="30"/>
      <c r="U152" s="30"/>
      <c r="V152" s="30"/>
      <c r="W152" s="30"/>
      <c r="X152" s="30"/>
      <c r="Y152" s="28">
        <f t="shared" si="18"/>
        <v>11</v>
      </c>
      <c r="Z152" s="30">
        <v>0</v>
      </c>
      <c r="AA152" s="30">
        <v>0</v>
      </c>
      <c r="AB152" s="30">
        <v>0</v>
      </c>
      <c r="AC152" s="30">
        <v>0</v>
      </c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28">
        <f t="shared" si="19"/>
        <v>0</v>
      </c>
      <c r="AX152" s="39">
        <v>0</v>
      </c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</row>
    <row r="153" spans="1:63" x14ac:dyDescent="0.25">
      <c r="A153" s="5" t="s">
        <v>226</v>
      </c>
      <c r="B153" s="30">
        <v>3</v>
      </c>
      <c r="C153" s="30">
        <v>3</v>
      </c>
      <c r="D153" s="30">
        <v>13</v>
      </c>
      <c r="E153" s="30">
        <v>13</v>
      </c>
      <c r="F153" s="30"/>
      <c r="G153" s="30"/>
      <c r="H153" s="30"/>
      <c r="I153" s="30"/>
      <c r="J153" s="30">
        <v>13</v>
      </c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28">
        <f t="shared" si="18"/>
        <v>13</v>
      </c>
      <c r="Z153" s="30">
        <v>3</v>
      </c>
      <c r="AA153" s="30">
        <v>3</v>
      </c>
      <c r="AB153" s="30">
        <v>13</v>
      </c>
      <c r="AC153" s="30">
        <v>13</v>
      </c>
      <c r="AD153" s="30"/>
      <c r="AE153" s="30"/>
      <c r="AF153" s="30"/>
      <c r="AG153" s="30"/>
      <c r="AH153" s="30">
        <v>13</v>
      </c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28">
        <f t="shared" si="19"/>
        <v>13</v>
      </c>
      <c r="AX153" s="39">
        <v>637.85</v>
      </c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</row>
    <row r="154" spans="1:63" s="2" customFormat="1" x14ac:dyDescent="0.25">
      <c r="A154" s="4" t="s">
        <v>142</v>
      </c>
      <c r="B154" s="28">
        <f>SUM(B155:B156)</f>
        <v>12</v>
      </c>
      <c r="C154" s="28">
        <f t="shared" ref="C154:AV154" si="20">SUM(C155:C156)</f>
        <v>2</v>
      </c>
      <c r="D154" s="28">
        <f t="shared" si="20"/>
        <v>22</v>
      </c>
      <c r="E154" s="28">
        <f>SUM(E155:E156)</f>
        <v>4</v>
      </c>
      <c r="F154" s="28">
        <f t="shared" si="20"/>
        <v>0</v>
      </c>
      <c r="G154" s="28">
        <f t="shared" si="20"/>
        <v>0</v>
      </c>
      <c r="H154" s="28">
        <f t="shared" si="20"/>
        <v>0</v>
      </c>
      <c r="I154" s="28">
        <f t="shared" si="20"/>
        <v>0</v>
      </c>
      <c r="J154" s="28">
        <f t="shared" si="20"/>
        <v>0</v>
      </c>
      <c r="K154" s="28">
        <f t="shared" si="20"/>
        <v>1</v>
      </c>
      <c r="L154" s="28">
        <f t="shared" si="20"/>
        <v>2</v>
      </c>
      <c r="M154" s="28">
        <f t="shared" si="20"/>
        <v>6</v>
      </c>
      <c r="N154" s="28">
        <f t="shared" si="20"/>
        <v>2</v>
      </c>
      <c r="O154" s="28">
        <f t="shared" si="20"/>
        <v>3</v>
      </c>
      <c r="P154" s="28">
        <f t="shared" si="20"/>
        <v>0</v>
      </c>
      <c r="Q154" s="28">
        <f t="shared" si="20"/>
        <v>0</v>
      </c>
      <c r="R154" s="28">
        <f t="shared" si="20"/>
        <v>2</v>
      </c>
      <c r="S154" s="28">
        <f t="shared" si="20"/>
        <v>0</v>
      </c>
      <c r="T154" s="28">
        <f t="shared" si="20"/>
        <v>0</v>
      </c>
      <c r="U154" s="28">
        <f t="shared" si="20"/>
        <v>1</v>
      </c>
      <c r="V154" s="28">
        <f t="shared" si="20"/>
        <v>0</v>
      </c>
      <c r="W154" s="28">
        <f t="shared" si="20"/>
        <v>4</v>
      </c>
      <c r="X154" s="28">
        <f t="shared" si="20"/>
        <v>1</v>
      </c>
      <c r="Y154" s="28">
        <f t="shared" si="18"/>
        <v>22</v>
      </c>
      <c r="Z154" s="28">
        <f t="shared" si="20"/>
        <v>6</v>
      </c>
      <c r="AA154" s="28">
        <f t="shared" si="20"/>
        <v>1</v>
      </c>
      <c r="AB154" s="28">
        <f t="shared" si="20"/>
        <v>12</v>
      </c>
      <c r="AC154" s="28">
        <f>SUM(AC155:AC156)</f>
        <v>2</v>
      </c>
      <c r="AD154" s="28">
        <f t="shared" si="20"/>
        <v>0</v>
      </c>
      <c r="AE154" s="28">
        <f t="shared" si="20"/>
        <v>0</v>
      </c>
      <c r="AF154" s="28">
        <f t="shared" si="20"/>
        <v>0</v>
      </c>
      <c r="AG154" s="28">
        <f t="shared" si="20"/>
        <v>0</v>
      </c>
      <c r="AH154" s="28">
        <f t="shared" si="20"/>
        <v>0</v>
      </c>
      <c r="AI154" s="28">
        <f t="shared" si="20"/>
        <v>0</v>
      </c>
      <c r="AJ154" s="28">
        <f t="shared" si="20"/>
        <v>1</v>
      </c>
      <c r="AK154" s="28">
        <f t="shared" si="20"/>
        <v>4</v>
      </c>
      <c r="AL154" s="28">
        <f t="shared" si="20"/>
        <v>2</v>
      </c>
      <c r="AM154" s="28">
        <f t="shared" si="20"/>
        <v>3</v>
      </c>
      <c r="AN154" s="28">
        <f t="shared" si="20"/>
        <v>0</v>
      </c>
      <c r="AO154" s="28">
        <f t="shared" si="20"/>
        <v>0</v>
      </c>
      <c r="AP154" s="28">
        <f t="shared" si="20"/>
        <v>0</v>
      </c>
      <c r="AQ154" s="28">
        <f t="shared" si="20"/>
        <v>0</v>
      </c>
      <c r="AR154" s="28">
        <f t="shared" si="20"/>
        <v>0</v>
      </c>
      <c r="AS154" s="28">
        <f t="shared" si="20"/>
        <v>0</v>
      </c>
      <c r="AT154" s="28">
        <f t="shared" si="20"/>
        <v>0</v>
      </c>
      <c r="AU154" s="28">
        <f t="shared" si="20"/>
        <v>2</v>
      </c>
      <c r="AV154" s="28">
        <f t="shared" si="20"/>
        <v>0</v>
      </c>
      <c r="AW154" s="28">
        <f t="shared" si="19"/>
        <v>12</v>
      </c>
      <c r="AX154" s="11">
        <v>4009.12</v>
      </c>
    </row>
    <row r="155" spans="1:63" x14ac:dyDescent="0.25">
      <c r="A155" s="5" t="s">
        <v>143</v>
      </c>
      <c r="B155" s="30">
        <v>12</v>
      </c>
      <c r="C155" s="30">
        <v>2</v>
      </c>
      <c r="D155" s="30">
        <v>22</v>
      </c>
      <c r="E155" s="30">
        <v>4</v>
      </c>
      <c r="F155" s="30"/>
      <c r="G155" s="30"/>
      <c r="H155" s="30"/>
      <c r="I155" s="30"/>
      <c r="J155" s="30"/>
      <c r="K155" s="30">
        <v>1</v>
      </c>
      <c r="L155" s="30">
        <v>2</v>
      </c>
      <c r="M155" s="30">
        <v>6</v>
      </c>
      <c r="N155" s="30">
        <v>2</v>
      </c>
      <c r="O155" s="30">
        <v>3</v>
      </c>
      <c r="P155" s="30"/>
      <c r="Q155" s="30"/>
      <c r="R155" s="30">
        <v>2</v>
      </c>
      <c r="S155" s="30"/>
      <c r="T155" s="30"/>
      <c r="U155" s="30">
        <v>1</v>
      </c>
      <c r="V155" s="30"/>
      <c r="W155" s="30">
        <v>4</v>
      </c>
      <c r="X155" s="30">
        <v>1</v>
      </c>
      <c r="Y155" s="28">
        <f t="shared" si="18"/>
        <v>22</v>
      </c>
      <c r="Z155" s="30">
        <v>6</v>
      </c>
      <c r="AA155" s="30">
        <v>1</v>
      </c>
      <c r="AB155" s="30">
        <v>12</v>
      </c>
      <c r="AC155" s="30">
        <v>2</v>
      </c>
      <c r="AD155" s="30"/>
      <c r="AE155" s="30"/>
      <c r="AF155" s="30"/>
      <c r="AG155" s="30"/>
      <c r="AH155" s="30"/>
      <c r="AI155" s="30"/>
      <c r="AJ155" s="30">
        <v>1</v>
      </c>
      <c r="AK155" s="30">
        <v>4</v>
      </c>
      <c r="AL155" s="30">
        <v>2</v>
      </c>
      <c r="AM155" s="30">
        <v>3</v>
      </c>
      <c r="AN155" s="30"/>
      <c r="AO155" s="30"/>
      <c r="AP155" s="30"/>
      <c r="AQ155" s="30"/>
      <c r="AR155" s="30"/>
      <c r="AS155" s="30"/>
      <c r="AT155" s="30"/>
      <c r="AU155" s="30">
        <v>2</v>
      </c>
      <c r="AV155" s="30"/>
      <c r="AW155" s="28">
        <f t="shared" si="19"/>
        <v>12</v>
      </c>
      <c r="AX155" s="12">
        <v>4009.12</v>
      </c>
    </row>
    <row r="156" spans="1:63" x14ac:dyDescent="0.25">
      <c r="A156" s="5" t="s">
        <v>144</v>
      </c>
      <c r="B156" s="30">
        <v>0</v>
      </c>
      <c r="C156" s="30">
        <v>0</v>
      </c>
      <c r="D156" s="30">
        <v>0</v>
      </c>
      <c r="E156" s="30">
        <v>0</v>
      </c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28">
        <f t="shared" si="18"/>
        <v>0</v>
      </c>
      <c r="Z156" s="30">
        <v>0</v>
      </c>
      <c r="AA156" s="30">
        <v>0</v>
      </c>
      <c r="AB156" s="30">
        <v>0</v>
      </c>
      <c r="AC156" s="30">
        <v>0</v>
      </c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28">
        <f t="shared" si="19"/>
        <v>0</v>
      </c>
      <c r="AX156" s="12">
        <v>0</v>
      </c>
    </row>
    <row r="157" spans="1:63" s="2" customFormat="1" x14ac:dyDescent="0.25">
      <c r="A157" s="4" t="s">
        <v>145</v>
      </c>
      <c r="B157" s="28">
        <f>B158+B165+B166+B167+B168+B169</f>
        <v>59</v>
      </c>
      <c r="C157" s="28">
        <f t="shared" ref="C157:AV157" si="21">C158+C165+C166+C167+C168+C169</f>
        <v>24</v>
      </c>
      <c r="D157" s="28">
        <f t="shared" si="21"/>
        <v>214</v>
      </c>
      <c r="E157" s="28">
        <f>E158+E165+E166+E167+E168+E169</f>
        <v>139</v>
      </c>
      <c r="F157" s="28">
        <f t="shared" si="21"/>
        <v>0</v>
      </c>
      <c r="G157" s="28">
        <f t="shared" si="21"/>
        <v>0</v>
      </c>
      <c r="H157" s="28">
        <f t="shared" si="21"/>
        <v>2</v>
      </c>
      <c r="I157" s="28">
        <f t="shared" si="21"/>
        <v>0</v>
      </c>
      <c r="J157" s="28">
        <f t="shared" si="21"/>
        <v>0</v>
      </c>
      <c r="K157" s="28">
        <f t="shared" si="21"/>
        <v>0</v>
      </c>
      <c r="L157" s="28">
        <f t="shared" si="21"/>
        <v>0</v>
      </c>
      <c r="M157" s="28">
        <f t="shared" si="21"/>
        <v>0</v>
      </c>
      <c r="N157" s="28">
        <f t="shared" si="21"/>
        <v>0</v>
      </c>
      <c r="O157" s="28">
        <f t="shared" si="21"/>
        <v>0</v>
      </c>
      <c r="P157" s="28">
        <f t="shared" si="21"/>
        <v>0</v>
      </c>
      <c r="Q157" s="28">
        <f t="shared" si="21"/>
        <v>0</v>
      </c>
      <c r="R157" s="28">
        <f t="shared" si="21"/>
        <v>1</v>
      </c>
      <c r="S157" s="28">
        <f t="shared" si="21"/>
        <v>1</v>
      </c>
      <c r="T157" s="28">
        <f t="shared" si="21"/>
        <v>0</v>
      </c>
      <c r="U157" s="28">
        <f t="shared" si="21"/>
        <v>56</v>
      </c>
      <c r="V157" s="28">
        <f t="shared" si="21"/>
        <v>129</v>
      </c>
      <c r="W157" s="28">
        <f t="shared" si="21"/>
        <v>0</v>
      </c>
      <c r="X157" s="28">
        <f t="shared" si="21"/>
        <v>25</v>
      </c>
      <c r="Y157" s="28">
        <f t="shared" si="18"/>
        <v>214</v>
      </c>
      <c r="Z157" s="28">
        <f t="shared" si="21"/>
        <v>34</v>
      </c>
      <c r="AA157" s="28">
        <f t="shared" si="21"/>
        <v>12</v>
      </c>
      <c r="AB157" s="28">
        <f t="shared" si="21"/>
        <v>109</v>
      </c>
      <c r="AC157" s="28">
        <f>AC158+AC165+AC166+AC167+AC168+AC169</f>
        <v>56</v>
      </c>
      <c r="AD157" s="28">
        <f t="shared" si="21"/>
        <v>0</v>
      </c>
      <c r="AE157" s="28">
        <f t="shared" si="21"/>
        <v>0</v>
      </c>
      <c r="AF157" s="28">
        <f t="shared" si="21"/>
        <v>1</v>
      </c>
      <c r="AG157" s="28">
        <f t="shared" si="21"/>
        <v>0</v>
      </c>
      <c r="AH157" s="28">
        <f t="shared" si="21"/>
        <v>0</v>
      </c>
      <c r="AI157" s="28">
        <f t="shared" si="21"/>
        <v>0</v>
      </c>
      <c r="AJ157" s="28">
        <f t="shared" si="21"/>
        <v>0</v>
      </c>
      <c r="AK157" s="28">
        <f t="shared" si="21"/>
        <v>0</v>
      </c>
      <c r="AL157" s="28">
        <f t="shared" si="21"/>
        <v>0</v>
      </c>
      <c r="AM157" s="28">
        <f t="shared" si="21"/>
        <v>0</v>
      </c>
      <c r="AN157" s="28">
        <f t="shared" si="21"/>
        <v>0</v>
      </c>
      <c r="AO157" s="28">
        <f t="shared" si="21"/>
        <v>0</v>
      </c>
      <c r="AP157" s="28">
        <f t="shared" si="21"/>
        <v>0</v>
      </c>
      <c r="AQ157" s="28">
        <f t="shared" si="21"/>
        <v>1</v>
      </c>
      <c r="AR157" s="28">
        <f t="shared" si="21"/>
        <v>0</v>
      </c>
      <c r="AS157" s="28">
        <f t="shared" si="21"/>
        <v>43</v>
      </c>
      <c r="AT157" s="28">
        <f t="shared" si="21"/>
        <v>51</v>
      </c>
      <c r="AU157" s="28">
        <f t="shared" si="21"/>
        <v>0</v>
      </c>
      <c r="AV157" s="28">
        <f t="shared" si="21"/>
        <v>13</v>
      </c>
      <c r="AW157" s="28">
        <f t="shared" si="19"/>
        <v>109</v>
      </c>
      <c r="AX157" s="11">
        <v>1708.78</v>
      </c>
    </row>
    <row r="158" spans="1:63" s="1" customFormat="1" x14ac:dyDescent="0.25">
      <c r="A158" s="7" t="s">
        <v>146</v>
      </c>
      <c r="B158" s="31">
        <f>SUM(B159:B164)</f>
        <v>44</v>
      </c>
      <c r="C158" s="31">
        <f t="shared" ref="C158:AV158" si="22">SUM(C159:C164)</f>
        <v>14</v>
      </c>
      <c r="D158" s="31">
        <f t="shared" si="22"/>
        <v>192</v>
      </c>
      <c r="E158" s="31">
        <f>SUM(E159:E164)</f>
        <v>123</v>
      </c>
      <c r="F158" s="31">
        <f t="shared" si="22"/>
        <v>0</v>
      </c>
      <c r="G158" s="31">
        <f t="shared" si="22"/>
        <v>0</v>
      </c>
      <c r="H158" s="31">
        <f t="shared" si="22"/>
        <v>1</v>
      </c>
      <c r="I158" s="31">
        <f t="shared" si="22"/>
        <v>0</v>
      </c>
      <c r="J158" s="31">
        <f t="shared" si="22"/>
        <v>0</v>
      </c>
      <c r="K158" s="31">
        <f t="shared" si="22"/>
        <v>0</v>
      </c>
      <c r="L158" s="31">
        <f t="shared" si="22"/>
        <v>0</v>
      </c>
      <c r="M158" s="31">
        <f t="shared" si="22"/>
        <v>0</v>
      </c>
      <c r="N158" s="31">
        <f t="shared" si="22"/>
        <v>0</v>
      </c>
      <c r="O158" s="31">
        <f t="shared" si="22"/>
        <v>0</v>
      </c>
      <c r="P158" s="31">
        <f t="shared" si="22"/>
        <v>0</v>
      </c>
      <c r="Q158" s="31">
        <f t="shared" si="22"/>
        <v>0</v>
      </c>
      <c r="R158" s="31">
        <f t="shared" si="22"/>
        <v>1</v>
      </c>
      <c r="S158" s="31">
        <f t="shared" si="22"/>
        <v>1</v>
      </c>
      <c r="T158" s="31">
        <f t="shared" si="22"/>
        <v>0</v>
      </c>
      <c r="U158" s="31">
        <f t="shared" si="22"/>
        <v>39</v>
      </c>
      <c r="V158" s="31">
        <f t="shared" si="22"/>
        <v>125</v>
      </c>
      <c r="W158" s="31">
        <f t="shared" si="22"/>
        <v>0</v>
      </c>
      <c r="X158" s="31">
        <f t="shared" si="22"/>
        <v>25</v>
      </c>
      <c r="Y158" s="28">
        <f t="shared" si="18"/>
        <v>192</v>
      </c>
      <c r="Z158" s="31">
        <f t="shared" si="22"/>
        <v>26</v>
      </c>
      <c r="AA158" s="31">
        <f t="shared" si="22"/>
        <v>5</v>
      </c>
      <c r="AB158" s="31">
        <f t="shared" si="22"/>
        <v>96</v>
      </c>
      <c r="AC158" s="31">
        <f>SUM(AC159:AC164)</f>
        <v>45</v>
      </c>
      <c r="AD158" s="31">
        <f t="shared" si="22"/>
        <v>0</v>
      </c>
      <c r="AE158" s="31">
        <f t="shared" si="22"/>
        <v>0</v>
      </c>
      <c r="AF158" s="31">
        <f t="shared" si="22"/>
        <v>1</v>
      </c>
      <c r="AG158" s="31">
        <f t="shared" si="22"/>
        <v>0</v>
      </c>
      <c r="AH158" s="31">
        <f t="shared" si="22"/>
        <v>0</v>
      </c>
      <c r="AI158" s="31">
        <f t="shared" si="22"/>
        <v>0</v>
      </c>
      <c r="AJ158" s="31">
        <f t="shared" si="22"/>
        <v>0</v>
      </c>
      <c r="AK158" s="31">
        <f t="shared" si="22"/>
        <v>0</v>
      </c>
      <c r="AL158" s="31">
        <f t="shared" si="22"/>
        <v>0</v>
      </c>
      <c r="AM158" s="31">
        <f t="shared" si="22"/>
        <v>0</v>
      </c>
      <c r="AN158" s="31">
        <f t="shared" si="22"/>
        <v>0</v>
      </c>
      <c r="AO158" s="31">
        <f t="shared" si="22"/>
        <v>0</v>
      </c>
      <c r="AP158" s="31">
        <f t="shared" si="22"/>
        <v>0</v>
      </c>
      <c r="AQ158" s="31">
        <f t="shared" si="22"/>
        <v>1</v>
      </c>
      <c r="AR158" s="31">
        <f t="shared" si="22"/>
        <v>0</v>
      </c>
      <c r="AS158" s="31">
        <f t="shared" si="22"/>
        <v>30</v>
      </c>
      <c r="AT158" s="31">
        <f t="shared" si="22"/>
        <v>51</v>
      </c>
      <c r="AU158" s="31">
        <f t="shared" si="22"/>
        <v>0</v>
      </c>
      <c r="AV158" s="31">
        <f t="shared" si="22"/>
        <v>13</v>
      </c>
      <c r="AW158" s="28">
        <f t="shared" si="19"/>
        <v>96</v>
      </c>
      <c r="AX158" s="13">
        <v>1560.09</v>
      </c>
    </row>
    <row r="159" spans="1:63" x14ac:dyDescent="0.25">
      <c r="A159" s="6" t="s">
        <v>147</v>
      </c>
      <c r="B159" s="30">
        <v>30</v>
      </c>
      <c r="C159" s="30">
        <v>10</v>
      </c>
      <c r="D159" s="30">
        <v>143</v>
      </c>
      <c r="E159" s="30">
        <v>98</v>
      </c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>
        <v>1</v>
      </c>
      <c r="S159" s="30">
        <v>1</v>
      </c>
      <c r="T159" s="30"/>
      <c r="U159" s="30">
        <v>23</v>
      </c>
      <c r="V159" s="30">
        <v>93</v>
      </c>
      <c r="W159" s="30"/>
      <c r="X159" s="30">
        <v>25</v>
      </c>
      <c r="Y159" s="28">
        <f t="shared" si="18"/>
        <v>143</v>
      </c>
      <c r="Z159" s="30">
        <v>16</v>
      </c>
      <c r="AA159" s="30">
        <v>3</v>
      </c>
      <c r="AB159" s="30">
        <v>52</v>
      </c>
      <c r="AC159" s="30">
        <v>22</v>
      </c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>
        <v>1</v>
      </c>
      <c r="AR159" s="30"/>
      <c r="AS159" s="30">
        <v>15</v>
      </c>
      <c r="AT159" s="30">
        <v>23</v>
      </c>
      <c r="AU159" s="30"/>
      <c r="AV159" s="30">
        <v>13</v>
      </c>
      <c r="AW159" s="28">
        <f t="shared" si="19"/>
        <v>52</v>
      </c>
      <c r="AX159" s="12">
        <v>2029.42</v>
      </c>
    </row>
    <row r="160" spans="1:63" x14ac:dyDescent="0.25">
      <c r="A160" s="6" t="s">
        <v>227</v>
      </c>
      <c r="B160" s="30">
        <v>9</v>
      </c>
      <c r="C160" s="30">
        <v>3</v>
      </c>
      <c r="D160" s="30">
        <v>42</v>
      </c>
      <c r="E160" s="30">
        <v>24</v>
      </c>
      <c r="F160" s="30"/>
      <c r="G160" s="30"/>
      <c r="H160" s="30">
        <v>1</v>
      </c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>
        <v>16</v>
      </c>
      <c r="V160" s="30">
        <v>25</v>
      </c>
      <c r="W160" s="30"/>
      <c r="X160" s="30"/>
      <c r="Y160" s="28">
        <f t="shared" si="18"/>
        <v>42</v>
      </c>
      <c r="Z160" s="30">
        <v>7</v>
      </c>
      <c r="AA160" s="30">
        <v>2</v>
      </c>
      <c r="AB160" s="30">
        <v>39</v>
      </c>
      <c r="AC160" s="30">
        <v>23</v>
      </c>
      <c r="AD160" s="30"/>
      <c r="AE160" s="30"/>
      <c r="AF160" s="30">
        <v>1</v>
      </c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>
        <v>15</v>
      </c>
      <c r="AT160" s="30">
        <v>23</v>
      </c>
      <c r="AU160" s="30"/>
      <c r="AV160" s="30"/>
      <c r="AW160" s="28">
        <f t="shared" si="19"/>
        <v>39</v>
      </c>
      <c r="AX160" s="12">
        <v>925.36</v>
      </c>
    </row>
    <row r="161" spans="1:50" x14ac:dyDescent="0.25">
      <c r="A161" s="6" t="s">
        <v>148</v>
      </c>
      <c r="B161" s="30">
        <v>0</v>
      </c>
      <c r="C161" s="30">
        <v>0</v>
      </c>
      <c r="D161" s="30">
        <v>0</v>
      </c>
      <c r="E161" s="30">
        <v>0</v>
      </c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28">
        <f t="shared" si="18"/>
        <v>0</v>
      </c>
      <c r="Z161" s="30">
        <v>0</v>
      </c>
      <c r="AA161" s="30">
        <v>0</v>
      </c>
      <c r="AB161" s="30">
        <v>0</v>
      </c>
      <c r="AC161" s="30">
        <v>0</v>
      </c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28">
        <f t="shared" si="19"/>
        <v>0</v>
      </c>
      <c r="AX161" s="12">
        <v>0</v>
      </c>
    </row>
    <row r="162" spans="1:50" x14ac:dyDescent="0.25">
      <c r="A162" s="6" t="s">
        <v>149</v>
      </c>
      <c r="B162" s="30">
        <v>2</v>
      </c>
      <c r="C162" s="30">
        <v>1</v>
      </c>
      <c r="D162" s="30">
        <v>4</v>
      </c>
      <c r="E162" s="30">
        <v>1</v>
      </c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>
        <v>4</v>
      </c>
      <c r="W162" s="30"/>
      <c r="X162" s="30"/>
      <c r="Y162" s="28">
        <f t="shared" si="18"/>
        <v>4</v>
      </c>
      <c r="Z162" s="30">
        <v>1</v>
      </c>
      <c r="AA162" s="30">
        <v>0</v>
      </c>
      <c r="AB162" s="30">
        <v>3</v>
      </c>
      <c r="AC162" s="30">
        <v>0</v>
      </c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>
        <v>3</v>
      </c>
      <c r="AU162" s="30"/>
      <c r="AV162" s="30"/>
      <c r="AW162" s="28">
        <f t="shared" si="19"/>
        <v>3</v>
      </c>
      <c r="AX162" s="12">
        <v>1600</v>
      </c>
    </row>
    <row r="163" spans="1:50" x14ac:dyDescent="0.25">
      <c r="A163" s="6" t="s">
        <v>150</v>
      </c>
      <c r="B163" s="30">
        <v>1</v>
      </c>
      <c r="C163" s="30">
        <v>0</v>
      </c>
      <c r="D163" s="30">
        <v>1</v>
      </c>
      <c r="E163" s="30">
        <v>0</v>
      </c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>
        <v>1</v>
      </c>
      <c r="W163" s="30"/>
      <c r="X163" s="30"/>
      <c r="Y163" s="28">
        <f t="shared" si="18"/>
        <v>1</v>
      </c>
      <c r="Z163" s="30">
        <v>1</v>
      </c>
      <c r="AA163" s="30">
        <v>0</v>
      </c>
      <c r="AB163" s="30">
        <v>1</v>
      </c>
      <c r="AC163" s="30">
        <v>0</v>
      </c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>
        <v>1</v>
      </c>
      <c r="AU163" s="30"/>
      <c r="AV163" s="30"/>
      <c r="AW163" s="28">
        <f t="shared" si="19"/>
        <v>1</v>
      </c>
      <c r="AX163" s="12">
        <v>2600</v>
      </c>
    </row>
    <row r="164" spans="1:50" x14ac:dyDescent="0.25">
      <c r="A164" s="6" t="s">
        <v>151</v>
      </c>
      <c r="B164" s="30">
        <v>2</v>
      </c>
      <c r="C164" s="30">
        <v>0</v>
      </c>
      <c r="D164" s="30">
        <v>2</v>
      </c>
      <c r="E164" s="30">
        <v>0</v>
      </c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>
        <v>2</v>
      </c>
      <c r="W164" s="30"/>
      <c r="X164" s="30"/>
      <c r="Y164" s="28">
        <f t="shared" si="18"/>
        <v>2</v>
      </c>
      <c r="Z164" s="30">
        <v>1</v>
      </c>
      <c r="AA164" s="30">
        <v>0</v>
      </c>
      <c r="AB164" s="30">
        <v>1</v>
      </c>
      <c r="AC164" s="30">
        <v>0</v>
      </c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>
        <v>1</v>
      </c>
      <c r="AU164" s="30"/>
      <c r="AV164" s="30"/>
      <c r="AW164" s="28">
        <f t="shared" si="19"/>
        <v>1</v>
      </c>
      <c r="AX164" s="12">
        <v>750</v>
      </c>
    </row>
    <row r="165" spans="1:50" x14ac:dyDescent="0.25">
      <c r="A165" s="5" t="s">
        <v>152</v>
      </c>
      <c r="B165" s="30">
        <v>9</v>
      </c>
      <c r="C165" s="30">
        <v>7</v>
      </c>
      <c r="D165" s="30">
        <v>14</v>
      </c>
      <c r="E165" s="30">
        <v>11</v>
      </c>
      <c r="F165" s="30"/>
      <c r="G165" s="30"/>
      <c r="H165" s="30">
        <v>1</v>
      </c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>
        <v>13</v>
      </c>
      <c r="V165" s="30"/>
      <c r="W165" s="30"/>
      <c r="X165" s="30"/>
      <c r="Y165" s="28">
        <f t="shared" si="18"/>
        <v>14</v>
      </c>
      <c r="Z165" s="30">
        <v>7</v>
      </c>
      <c r="AA165" s="30">
        <v>6</v>
      </c>
      <c r="AB165" s="30">
        <v>12</v>
      </c>
      <c r="AC165" s="30">
        <v>10</v>
      </c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>
        <v>12</v>
      </c>
      <c r="AT165" s="30"/>
      <c r="AU165" s="30"/>
      <c r="AV165" s="30"/>
      <c r="AW165" s="28">
        <f t="shared" si="19"/>
        <v>12</v>
      </c>
      <c r="AX165" s="12">
        <v>2824</v>
      </c>
    </row>
    <row r="166" spans="1:50" x14ac:dyDescent="0.25">
      <c r="A166" s="5" t="s">
        <v>153</v>
      </c>
      <c r="B166" s="30">
        <v>1</v>
      </c>
      <c r="C166" s="30">
        <v>0</v>
      </c>
      <c r="D166" s="30">
        <v>1</v>
      </c>
      <c r="E166" s="30">
        <v>0</v>
      </c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>
        <v>1</v>
      </c>
      <c r="W166" s="30"/>
      <c r="X166" s="30"/>
      <c r="Y166" s="28">
        <f t="shared" si="18"/>
        <v>1</v>
      </c>
      <c r="Z166" s="30">
        <v>0</v>
      </c>
      <c r="AA166" s="30">
        <v>0</v>
      </c>
      <c r="AB166" s="30">
        <v>0</v>
      </c>
      <c r="AC166" s="30">
        <v>0</v>
      </c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28">
        <f t="shared" si="19"/>
        <v>0</v>
      </c>
      <c r="AX166" s="12">
        <v>0</v>
      </c>
    </row>
    <row r="167" spans="1:50" x14ac:dyDescent="0.25">
      <c r="A167" s="5" t="s">
        <v>154</v>
      </c>
      <c r="B167" s="30">
        <v>3</v>
      </c>
      <c r="C167" s="30">
        <v>2</v>
      </c>
      <c r="D167" s="30">
        <v>5</v>
      </c>
      <c r="E167" s="30">
        <v>4</v>
      </c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>
        <v>3</v>
      </c>
      <c r="V167" s="30">
        <v>2</v>
      </c>
      <c r="W167" s="30"/>
      <c r="X167" s="30"/>
      <c r="Y167" s="28">
        <f t="shared" si="18"/>
        <v>5</v>
      </c>
      <c r="Z167" s="30">
        <v>0</v>
      </c>
      <c r="AA167" s="30">
        <v>0</v>
      </c>
      <c r="AB167" s="30">
        <v>0</v>
      </c>
      <c r="AC167" s="30">
        <v>0</v>
      </c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28">
        <f t="shared" si="19"/>
        <v>0</v>
      </c>
      <c r="AX167" s="12">
        <v>0</v>
      </c>
    </row>
    <row r="168" spans="1:50" x14ac:dyDescent="0.25">
      <c r="A168" s="5" t="s">
        <v>155</v>
      </c>
      <c r="B168" s="30">
        <v>2</v>
      </c>
      <c r="C168" s="30">
        <v>1</v>
      </c>
      <c r="D168" s="30">
        <v>2</v>
      </c>
      <c r="E168" s="30">
        <v>1</v>
      </c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>
        <v>1</v>
      </c>
      <c r="V168" s="30">
        <v>1</v>
      </c>
      <c r="W168" s="30"/>
      <c r="X168" s="30"/>
      <c r="Y168" s="28">
        <f t="shared" si="18"/>
        <v>2</v>
      </c>
      <c r="Z168" s="30">
        <v>1</v>
      </c>
      <c r="AA168" s="30">
        <v>1</v>
      </c>
      <c r="AB168" s="30">
        <v>1</v>
      </c>
      <c r="AC168" s="30">
        <v>1</v>
      </c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>
        <v>1</v>
      </c>
      <c r="AT168" s="30"/>
      <c r="AU168" s="30"/>
      <c r="AV168" s="30"/>
      <c r="AW168" s="28">
        <f t="shared" si="19"/>
        <v>1</v>
      </c>
      <c r="AX168" s="12">
        <v>2600</v>
      </c>
    </row>
    <row r="169" spans="1:50" x14ac:dyDescent="0.25">
      <c r="A169" s="5" t="s">
        <v>156</v>
      </c>
      <c r="B169" s="30">
        <v>0</v>
      </c>
      <c r="C169" s="30">
        <v>0</v>
      </c>
      <c r="D169" s="30">
        <v>0</v>
      </c>
      <c r="E169" s="30">
        <v>0</v>
      </c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28">
        <f t="shared" si="18"/>
        <v>0</v>
      </c>
      <c r="Z169" s="30">
        <v>0</v>
      </c>
      <c r="AA169" s="30">
        <v>0</v>
      </c>
      <c r="AB169" s="30">
        <v>0</v>
      </c>
      <c r="AC169" s="30">
        <v>0</v>
      </c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28">
        <f t="shared" si="19"/>
        <v>0</v>
      </c>
      <c r="AX169" s="12">
        <v>0</v>
      </c>
    </row>
    <row r="170" spans="1:50" s="2" customFormat="1" x14ac:dyDescent="0.25">
      <c r="A170" s="4" t="s">
        <v>157</v>
      </c>
      <c r="B170" s="28">
        <f>SUM(B171:B181)</f>
        <v>10</v>
      </c>
      <c r="C170" s="28">
        <f t="shared" ref="C170:AV170" si="23">SUM(C171:C181)</f>
        <v>2</v>
      </c>
      <c r="D170" s="28">
        <f t="shared" si="23"/>
        <v>11</v>
      </c>
      <c r="E170" s="28">
        <f>SUM(E171:E181)</f>
        <v>2</v>
      </c>
      <c r="F170" s="28">
        <f t="shared" si="23"/>
        <v>0</v>
      </c>
      <c r="G170" s="28">
        <f t="shared" si="23"/>
        <v>0</v>
      </c>
      <c r="H170" s="28">
        <f t="shared" si="23"/>
        <v>0</v>
      </c>
      <c r="I170" s="28">
        <f t="shared" si="23"/>
        <v>0</v>
      </c>
      <c r="J170" s="28">
        <f t="shared" si="23"/>
        <v>0</v>
      </c>
      <c r="K170" s="28">
        <f t="shared" si="23"/>
        <v>0</v>
      </c>
      <c r="L170" s="28">
        <f t="shared" si="23"/>
        <v>1</v>
      </c>
      <c r="M170" s="28">
        <f t="shared" si="23"/>
        <v>0</v>
      </c>
      <c r="N170" s="28">
        <f t="shared" si="23"/>
        <v>0</v>
      </c>
      <c r="O170" s="28">
        <f t="shared" si="23"/>
        <v>0</v>
      </c>
      <c r="P170" s="28">
        <f t="shared" si="23"/>
        <v>0</v>
      </c>
      <c r="Q170" s="28">
        <f t="shared" si="23"/>
        <v>0</v>
      </c>
      <c r="R170" s="28">
        <f t="shared" si="23"/>
        <v>0</v>
      </c>
      <c r="S170" s="28">
        <f t="shared" si="23"/>
        <v>0</v>
      </c>
      <c r="T170" s="28">
        <f t="shared" si="23"/>
        <v>0</v>
      </c>
      <c r="U170" s="28">
        <f t="shared" si="23"/>
        <v>4</v>
      </c>
      <c r="V170" s="28">
        <f t="shared" si="23"/>
        <v>4</v>
      </c>
      <c r="W170" s="28">
        <f t="shared" si="23"/>
        <v>0</v>
      </c>
      <c r="X170" s="28">
        <f t="shared" si="23"/>
        <v>2</v>
      </c>
      <c r="Y170" s="28">
        <f t="shared" si="18"/>
        <v>11</v>
      </c>
      <c r="Z170" s="28">
        <f t="shared" si="23"/>
        <v>7</v>
      </c>
      <c r="AA170" s="28">
        <f t="shared" si="23"/>
        <v>1</v>
      </c>
      <c r="AB170" s="28">
        <f t="shared" si="23"/>
        <v>7</v>
      </c>
      <c r="AC170" s="28">
        <f>SUM(AC171:AC181)</f>
        <v>1</v>
      </c>
      <c r="AD170" s="28">
        <f t="shared" si="23"/>
        <v>0</v>
      </c>
      <c r="AE170" s="28">
        <f t="shared" si="23"/>
        <v>0</v>
      </c>
      <c r="AF170" s="28">
        <f t="shared" si="23"/>
        <v>0</v>
      </c>
      <c r="AG170" s="28">
        <f t="shared" si="23"/>
        <v>0</v>
      </c>
      <c r="AH170" s="28">
        <f t="shared" si="23"/>
        <v>0</v>
      </c>
      <c r="AI170" s="28">
        <f t="shared" si="23"/>
        <v>0</v>
      </c>
      <c r="AJ170" s="28">
        <f t="shared" si="23"/>
        <v>1</v>
      </c>
      <c r="AK170" s="28">
        <f t="shared" si="23"/>
        <v>0</v>
      </c>
      <c r="AL170" s="28">
        <f t="shared" si="23"/>
        <v>0</v>
      </c>
      <c r="AM170" s="28">
        <f t="shared" si="23"/>
        <v>0</v>
      </c>
      <c r="AN170" s="28">
        <f t="shared" si="23"/>
        <v>0</v>
      </c>
      <c r="AO170" s="28">
        <f t="shared" si="23"/>
        <v>0</v>
      </c>
      <c r="AP170" s="28">
        <f t="shared" si="23"/>
        <v>0</v>
      </c>
      <c r="AQ170" s="28">
        <f t="shared" si="23"/>
        <v>0</v>
      </c>
      <c r="AR170" s="28">
        <f t="shared" si="23"/>
        <v>0</v>
      </c>
      <c r="AS170" s="28">
        <f t="shared" si="23"/>
        <v>2</v>
      </c>
      <c r="AT170" s="28">
        <f t="shared" si="23"/>
        <v>2</v>
      </c>
      <c r="AU170" s="28">
        <f t="shared" si="23"/>
        <v>0</v>
      </c>
      <c r="AV170" s="28">
        <f t="shared" si="23"/>
        <v>2</v>
      </c>
      <c r="AW170" s="28">
        <f t="shared" si="19"/>
        <v>7</v>
      </c>
      <c r="AX170" s="11">
        <v>2690</v>
      </c>
    </row>
    <row r="171" spans="1:50" x14ac:dyDescent="0.25">
      <c r="A171" s="5" t="s">
        <v>228</v>
      </c>
      <c r="B171" s="30">
        <v>5</v>
      </c>
      <c r="C171" s="30">
        <v>0</v>
      </c>
      <c r="D171" s="30">
        <v>6</v>
      </c>
      <c r="E171" s="30">
        <v>0</v>
      </c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>
        <v>1</v>
      </c>
      <c r="V171" s="30">
        <v>4</v>
      </c>
      <c r="W171" s="30"/>
      <c r="X171" s="30">
        <v>1</v>
      </c>
      <c r="Y171" s="28">
        <f t="shared" si="18"/>
        <v>6</v>
      </c>
      <c r="Z171" s="30">
        <v>3</v>
      </c>
      <c r="AA171" s="30">
        <v>0</v>
      </c>
      <c r="AB171" s="30">
        <v>3</v>
      </c>
      <c r="AC171" s="30">
        <v>0</v>
      </c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>
        <v>2</v>
      </c>
      <c r="AU171" s="30"/>
      <c r="AV171" s="30">
        <v>1</v>
      </c>
      <c r="AW171" s="28">
        <f t="shared" si="19"/>
        <v>3</v>
      </c>
      <c r="AX171" s="12">
        <v>3856.67</v>
      </c>
    </row>
    <row r="172" spans="1:50" x14ac:dyDescent="0.25">
      <c r="A172" s="5" t="s">
        <v>158</v>
      </c>
      <c r="B172" s="30">
        <v>0</v>
      </c>
      <c r="C172" s="30">
        <v>0</v>
      </c>
      <c r="D172" s="30">
        <v>0</v>
      </c>
      <c r="E172" s="30">
        <v>0</v>
      </c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28">
        <f t="shared" si="18"/>
        <v>0</v>
      </c>
      <c r="Z172" s="30">
        <v>0</v>
      </c>
      <c r="AA172" s="30">
        <v>0</v>
      </c>
      <c r="AB172" s="30">
        <v>0</v>
      </c>
      <c r="AC172" s="30">
        <v>0</v>
      </c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28">
        <f t="shared" si="19"/>
        <v>0</v>
      </c>
      <c r="AX172" s="12">
        <v>0</v>
      </c>
    </row>
    <row r="173" spans="1:50" x14ac:dyDescent="0.25">
      <c r="A173" s="5" t="s">
        <v>159</v>
      </c>
      <c r="B173" s="30">
        <v>0</v>
      </c>
      <c r="C173" s="30">
        <v>0</v>
      </c>
      <c r="D173" s="30">
        <v>0</v>
      </c>
      <c r="E173" s="30">
        <v>0</v>
      </c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28">
        <f t="shared" si="18"/>
        <v>0</v>
      </c>
      <c r="Z173" s="30">
        <v>0</v>
      </c>
      <c r="AA173" s="30">
        <v>0</v>
      </c>
      <c r="AB173" s="30">
        <v>0</v>
      </c>
      <c r="AC173" s="30">
        <v>0</v>
      </c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28">
        <f t="shared" si="19"/>
        <v>0</v>
      </c>
      <c r="AX173" s="12">
        <v>0</v>
      </c>
    </row>
    <row r="174" spans="1:50" x14ac:dyDescent="0.25">
      <c r="A174" s="5" t="s">
        <v>160</v>
      </c>
      <c r="B174" s="30">
        <v>0</v>
      </c>
      <c r="C174" s="30">
        <v>0</v>
      </c>
      <c r="D174" s="30">
        <v>0</v>
      </c>
      <c r="E174" s="30">
        <v>0</v>
      </c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28">
        <f t="shared" si="18"/>
        <v>0</v>
      </c>
      <c r="Z174" s="30">
        <v>0</v>
      </c>
      <c r="AA174" s="30">
        <v>0</v>
      </c>
      <c r="AB174" s="30">
        <v>0</v>
      </c>
      <c r="AC174" s="30">
        <v>0</v>
      </c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28">
        <f t="shared" si="19"/>
        <v>0</v>
      </c>
      <c r="AX174" s="12">
        <v>0</v>
      </c>
    </row>
    <row r="175" spans="1:50" x14ac:dyDescent="0.25">
      <c r="A175" s="5" t="s">
        <v>161</v>
      </c>
      <c r="B175" s="30">
        <v>0</v>
      </c>
      <c r="C175" s="30">
        <v>0</v>
      </c>
      <c r="D175" s="30">
        <v>0</v>
      </c>
      <c r="E175" s="30">
        <v>0</v>
      </c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28">
        <f t="shared" si="18"/>
        <v>0</v>
      </c>
      <c r="Z175" s="30">
        <v>0</v>
      </c>
      <c r="AA175" s="30">
        <v>0</v>
      </c>
      <c r="AB175" s="30">
        <v>0</v>
      </c>
      <c r="AC175" s="30">
        <v>0</v>
      </c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28">
        <f t="shared" si="19"/>
        <v>0</v>
      </c>
      <c r="AX175" s="12">
        <v>0</v>
      </c>
    </row>
    <row r="176" spans="1:50" x14ac:dyDescent="0.25">
      <c r="A176" s="5" t="s">
        <v>162</v>
      </c>
      <c r="B176" s="30">
        <v>0</v>
      </c>
      <c r="C176" s="30">
        <v>0</v>
      </c>
      <c r="D176" s="30">
        <v>0</v>
      </c>
      <c r="E176" s="30">
        <v>0</v>
      </c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28">
        <f t="shared" si="18"/>
        <v>0</v>
      </c>
      <c r="Z176" s="30">
        <v>0</v>
      </c>
      <c r="AA176" s="30">
        <v>0</v>
      </c>
      <c r="AB176" s="30">
        <v>0</v>
      </c>
      <c r="AC176" s="30">
        <v>0</v>
      </c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28">
        <f t="shared" si="19"/>
        <v>0</v>
      </c>
      <c r="AX176" s="12">
        <v>0</v>
      </c>
    </row>
    <row r="177" spans="1:63" x14ac:dyDescent="0.25">
      <c r="A177" s="5" t="s">
        <v>163</v>
      </c>
      <c r="B177" s="30">
        <v>0</v>
      </c>
      <c r="C177" s="30">
        <v>0</v>
      </c>
      <c r="D177" s="30">
        <v>0</v>
      </c>
      <c r="E177" s="30">
        <v>0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28">
        <f t="shared" si="18"/>
        <v>0</v>
      </c>
      <c r="Z177" s="30">
        <v>0</v>
      </c>
      <c r="AA177" s="30">
        <v>0</v>
      </c>
      <c r="AB177" s="30">
        <v>0</v>
      </c>
      <c r="AC177" s="30">
        <v>0</v>
      </c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28">
        <f t="shared" si="19"/>
        <v>0</v>
      </c>
      <c r="AX177" s="12">
        <v>0</v>
      </c>
    </row>
    <row r="178" spans="1:63" x14ac:dyDescent="0.25">
      <c r="A178" s="5" t="s">
        <v>164</v>
      </c>
      <c r="B178" s="30">
        <v>3</v>
      </c>
      <c r="C178" s="30">
        <v>1</v>
      </c>
      <c r="D178" s="30">
        <v>3</v>
      </c>
      <c r="E178" s="30">
        <v>1</v>
      </c>
      <c r="F178" s="30"/>
      <c r="G178" s="30"/>
      <c r="H178" s="30"/>
      <c r="I178" s="30"/>
      <c r="J178" s="30"/>
      <c r="K178" s="30"/>
      <c r="L178" s="30">
        <v>1</v>
      </c>
      <c r="M178" s="30"/>
      <c r="N178" s="30"/>
      <c r="O178" s="30"/>
      <c r="P178" s="30"/>
      <c r="Q178" s="30"/>
      <c r="R178" s="30"/>
      <c r="S178" s="30"/>
      <c r="T178" s="30"/>
      <c r="U178" s="30">
        <v>1</v>
      </c>
      <c r="V178" s="30"/>
      <c r="W178" s="30"/>
      <c r="X178" s="30">
        <v>1</v>
      </c>
      <c r="Y178" s="28">
        <f t="shared" si="18"/>
        <v>3</v>
      </c>
      <c r="Z178" s="30">
        <v>2</v>
      </c>
      <c r="AA178" s="30">
        <v>0</v>
      </c>
      <c r="AB178" s="30">
        <v>2</v>
      </c>
      <c r="AC178" s="30">
        <v>0</v>
      </c>
      <c r="AD178" s="30"/>
      <c r="AE178" s="30"/>
      <c r="AF178" s="30"/>
      <c r="AG178" s="30"/>
      <c r="AH178" s="30"/>
      <c r="AI178" s="30"/>
      <c r="AJ178" s="30">
        <v>1</v>
      </c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>
        <v>1</v>
      </c>
      <c r="AW178" s="28">
        <f t="shared" si="19"/>
        <v>2</v>
      </c>
      <c r="AX178" s="12">
        <v>1530</v>
      </c>
    </row>
    <row r="179" spans="1:63" x14ac:dyDescent="0.25">
      <c r="A179" s="5" t="s">
        <v>165</v>
      </c>
      <c r="B179" s="30">
        <v>0</v>
      </c>
      <c r="C179" s="30">
        <v>0</v>
      </c>
      <c r="D179" s="30">
        <v>0</v>
      </c>
      <c r="E179" s="30">
        <v>0</v>
      </c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28">
        <f t="shared" si="18"/>
        <v>0</v>
      </c>
      <c r="Z179" s="30">
        <v>0</v>
      </c>
      <c r="AA179" s="30">
        <v>0</v>
      </c>
      <c r="AB179" s="30">
        <v>0</v>
      </c>
      <c r="AC179" s="30">
        <v>0</v>
      </c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28">
        <f t="shared" si="19"/>
        <v>0</v>
      </c>
      <c r="AX179" s="12">
        <v>0</v>
      </c>
    </row>
    <row r="180" spans="1:63" x14ac:dyDescent="0.25">
      <c r="A180" s="5" t="s">
        <v>166</v>
      </c>
      <c r="B180" s="30">
        <v>2</v>
      </c>
      <c r="C180" s="30">
        <v>1</v>
      </c>
      <c r="D180" s="30">
        <v>2</v>
      </c>
      <c r="E180" s="30">
        <v>1</v>
      </c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>
        <v>2</v>
      </c>
      <c r="V180" s="30"/>
      <c r="W180" s="30"/>
      <c r="X180" s="30"/>
      <c r="Y180" s="28">
        <f t="shared" si="18"/>
        <v>2</v>
      </c>
      <c r="Z180" s="30">
        <v>2</v>
      </c>
      <c r="AA180" s="30">
        <v>1</v>
      </c>
      <c r="AB180" s="30">
        <v>2</v>
      </c>
      <c r="AC180" s="30">
        <v>1</v>
      </c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>
        <v>2</v>
      </c>
      <c r="AT180" s="30"/>
      <c r="AU180" s="30"/>
      <c r="AV180" s="30"/>
      <c r="AW180" s="28">
        <f t="shared" si="19"/>
        <v>2</v>
      </c>
      <c r="AX180" s="12">
        <v>2100</v>
      </c>
    </row>
    <row r="181" spans="1:63" x14ac:dyDescent="0.25">
      <c r="A181" s="5" t="s">
        <v>167</v>
      </c>
      <c r="B181" s="30">
        <v>0</v>
      </c>
      <c r="C181" s="30">
        <v>0</v>
      </c>
      <c r="D181" s="30">
        <v>0</v>
      </c>
      <c r="E181" s="30">
        <v>0</v>
      </c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28">
        <f t="shared" si="18"/>
        <v>0</v>
      </c>
      <c r="Z181" s="30">
        <v>0</v>
      </c>
      <c r="AA181" s="30">
        <v>0</v>
      </c>
      <c r="AB181" s="30">
        <v>0</v>
      </c>
      <c r="AC181" s="30">
        <v>0</v>
      </c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28">
        <f t="shared" si="19"/>
        <v>0</v>
      </c>
      <c r="AX181" s="12">
        <v>0</v>
      </c>
    </row>
    <row r="182" spans="1:63" s="2" customFormat="1" x14ac:dyDescent="0.25">
      <c r="A182" s="4" t="s">
        <v>168</v>
      </c>
      <c r="B182" s="28">
        <f>SUM(B183:B189)</f>
        <v>76</v>
      </c>
      <c r="C182" s="28">
        <f t="shared" ref="C182:AV182" si="24">SUM(C183:C189)</f>
        <v>7</v>
      </c>
      <c r="D182" s="28">
        <f t="shared" si="24"/>
        <v>107</v>
      </c>
      <c r="E182" s="28">
        <f t="shared" si="24"/>
        <v>11</v>
      </c>
      <c r="F182" s="28">
        <f t="shared" si="24"/>
        <v>4</v>
      </c>
      <c r="G182" s="28">
        <f t="shared" si="24"/>
        <v>1</v>
      </c>
      <c r="H182" s="28">
        <f t="shared" si="24"/>
        <v>22</v>
      </c>
      <c r="I182" s="28">
        <f t="shared" si="24"/>
        <v>0</v>
      </c>
      <c r="J182" s="28">
        <f t="shared" si="24"/>
        <v>7</v>
      </c>
      <c r="K182" s="28">
        <f t="shared" si="24"/>
        <v>12</v>
      </c>
      <c r="L182" s="28">
        <f t="shared" si="24"/>
        <v>28</v>
      </c>
      <c r="M182" s="28">
        <f t="shared" si="24"/>
        <v>24</v>
      </c>
      <c r="N182" s="28">
        <f t="shared" si="24"/>
        <v>0</v>
      </c>
      <c r="O182" s="28">
        <f t="shared" si="24"/>
        <v>0</v>
      </c>
      <c r="P182" s="28">
        <f t="shared" si="24"/>
        <v>0</v>
      </c>
      <c r="Q182" s="28">
        <f t="shared" si="24"/>
        <v>0</v>
      </c>
      <c r="R182" s="28">
        <f t="shared" si="24"/>
        <v>7</v>
      </c>
      <c r="S182" s="28">
        <f t="shared" si="24"/>
        <v>1</v>
      </c>
      <c r="T182" s="28">
        <f t="shared" si="24"/>
        <v>0</v>
      </c>
      <c r="U182" s="28">
        <f t="shared" si="24"/>
        <v>0</v>
      </c>
      <c r="V182" s="28">
        <f t="shared" si="24"/>
        <v>0</v>
      </c>
      <c r="W182" s="28">
        <f t="shared" si="24"/>
        <v>1</v>
      </c>
      <c r="X182" s="28">
        <f t="shared" si="24"/>
        <v>0</v>
      </c>
      <c r="Y182" s="28">
        <f t="shared" si="18"/>
        <v>107</v>
      </c>
      <c r="Z182" s="28">
        <f t="shared" si="24"/>
        <v>55</v>
      </c>
      <c r="AA182" s="28">
        <f t="shared" si="24"/>
        <v>3</v>
      </c>
      <c r="AB182" s="28">
        <f t="shared" si="24"/>
        <v>67</v>
      </c>
      <c r="AC182" s="28">
        <f t="shared" si="24"/>
        <v>6</v>
      </c>
      <c r="AD182" s="28">
        <f t="shared" si="24"/>
        <v>1</v>
      </c>
      <c r="AE182" s="28">
        <f t="shared" si="24"/>
        <v>1</v>
      </c>
      <c r="AF182" s="28">
        <f t="shared" si="24"/>
        <v>9</v>
      </c>
      <c r="AG182" s="28">
        <f t="shared" si="24"/>
        <v>0</v>
      </c>
      <c r="AH182" s="28">
        <f t="shared" si="24"/>
        <v>6</v>
      </c>
      <c r="AI182" s="28">
        <f t="shared" si="24"/>
        <v>7</v>
      </c>
      <c r="AJ182" s="28">
        <f t="shared" si="24"/>
        <v>17</v>
      </c>
      <c r="AK182" s="28">
        <f t="shared" si="24"/>
        <v>19</v>
      </c>
      <c r="AL182" s="28">
        <f t="shared" si="24"/>
        <v>0</v>
      </c>
      <c r="AM182" s="28">
        <f t="shared" si="24"/>
        <v>0</v>
      </c>
      <c r="AN182" s="28">
        <f t="shared" si="24"/>
        <v>0</v>
      </c>
      <c r="AO182" s="28">
        <f t="shared" si="24"/>
        <v>0</v>
      </c>
      <c r="AP182" s="28">
        <f t="shared" si="24"/>
        <v>6</v>
      </c>
      <c r="AQ182" s="28">
        <f t="shared" si="24"/>
        <v>0</v>
      </c>
      <c r="AR182" s="28">
        <f t="shared" si="24"/>
        <v>0</v>
      </c>
      <c r="AS182" s="28">
        <f t="shared" si="24"/>
        <v>0</v>
      </c>
      <c r="AT182" s="28">
        <f t="shared" si="24"/>
        <v>0</v>
      </c>
      <c r="AU182" s="28">
        <f t="shared" si="24"/>
        <v>1</v>
      </c>
      <c r="AV182" s="28">
        <f t="shared" si="24"/>
        <v>0</v>
      </c>
      <c r="AW182" s="28">
        <f t="shared" si="19"/>
        <v>67</v>
      </c>
      <c r="AX182" s="11">
        <v>3799.74</v>
      </c>
    </row>
    <row r="183" spans="1:63" x14ac:dyDescent="0.25">
      <c r="A183" s="5" t="s">
        <v>169</v>
      </c>
      <c r="B183" s="30">
        <v>2</v>
      </c>
      <c r="C183" s="30">
        <v>0</v>
      </c>
      <c r="D183" s="30">
        <v>2</v>
      </c>
      <c r="E183" s="30">
        <v>0</v>
      </c>
      <c r="F183" s="30"/>
      <c r="G183" s="30"/>
      <c r="H183" s="30">
        <v>1</v>
      </c>
      <c r="I183" s="30"/>
      <c r="J183" s="30"/>
      <c r="K183" s="30"/>
      <c r="L183" s="30"/>
      <c r="M183" s="30"/>
      <c r="N183" s="30"/>
      <c r="O183" s="30"/>
      <c r="P183" s="30"/>
      <c r="Q183" s="30"/>
      <c r="R183" s="30">
        <v>1</v>
      </c>
      <c r="S183" s="30"/>
      <c r="T183" s="30"/>
      <c r="U183" s="30"/>
      <c r="V183" s="30"/>
      <c r="W183" s="30"/>
      <c r="X183" s="30"/>
      <c r="Y183" s="28">
        <f t="shared" si="18"/>
        <v>2</v>
      </c>
      <c r="Z183" s="30">
        <v>0</v>
      </c>
      <c r="AA183" s="30">
        <v>0</v>
      </c>
      <c r="AB183" s="30">
        <v>0</v>
      </c>
      <c r="AC183" s="30">
        <v>0</v>
      </c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28">
        <f t="shared" si="19"/>
        <v>0</v>
      </c>
      <c r="AX183" s="12">
        <v>0</v>
      </c>
    </row>
    <row r="184" spans="1:63" x14ac:dyDescent="0.25">
      <c r="A184" s="5" t="s">
        <v>170</v>
      </c>
      <c r="B184" s="30">
        <v>5</v>
      </c>
      <c r="C184" s="30">
        <v>2</v>
      </c>
      <c r="D184" s="30">
        <v>5</v>
      </c>
      <c r="E184" s="30">
        <v>2</v>
      </c>
      <c r="F184" s="30"/>
      <c r="G184" s="30"/>
      <c r="H184" s="30"/>
      <c r="I184" s="30"/>
      <c r="J184" s="30"/>
      <c r="K184" s="30">
        <v>2</v>
      </c>
      <c r="L184" s="30"/>
      <c r="M184" s="30">
        <v>3</v>
      </c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28">
        <f t="shared" si="18"/>
        <v>5</v>
      </c>
      <c r="Z184" s="30">
        <v>2</v>
      </c>
      <c r="AA184" s="30">
        <v>0</v>
      </c>
      <c r="AB184" s="30">
        <v>2</v>
      </c>
      <c r="AC184" s="30">
        <v>0</v>
      </c>
      <c r="AD184" s="30"/>
      <c r="AE184" s="30"/>
      <c r="AF184" s="30"/>
      <c r="AG184" s="30"/>
      <c r="AH184" s="30"/>
      <c r="AI184" s="30">
        <v>1</v>
      </c>
      <c r="AJ184" s="30"/>
      <c r="AK184" s="30">
        <v>1</v>
      </c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28">
        <f t="shared" si="19"/>
        <v>2</v>
      </c>
      <c r="AX184" s="12">
        <v>6215</v>
      </c>
    </row>
    <row r="185" spans="1:63" x14ac:dyDescent="0.25">
      <c r="A185" s="5" t="s">
        <v>171</v>
      </c>
      <c r="B185" s="30">
        <v>66</v>
      </c>
      <c r="C185" s="30">
        <v>4</v>
      </c>
      <c r="D185" s="30">
        <v>90</v>
      </c>
      <c r="E185" s="30">
        <v>6</v>
      </c>
      <c r="F185" s="30">
        <v>4</v>
      </c>
      <c r="G185" s="30">
        <v>1</v>
      </c>
      <c r="H185" s="30">
        <v>15</v>
      </c>
      <c r="I185" s="30"/>
      <c r="J185" s="30">
        <v>7</v>
      </c>
      <c r="K185" s="30">
        <v>10</v>
      </c>
      <c r="L185" s="30">
        <v>28</v>
      </c>
      <c r="M185" s="30">
        <v>18</v>
      </c>
      <c r="N185" s="30"/>
      <c r="O185" s="30"/>
      <c r="P185" s="30"/>
      <c r="Q185" s="30"/>
      <c r="R185" s="30">
        <v>6</v>
      </c>
      <c r="S185" s="30"/>
      <c r="T185" s="30"/>
      <c r="U185" s="30"/>
      <c r="V185" s="30"/>
      <c r="W185" s="30">
        <v>1</v>
      </c>
      <c r="X185" s="30"/>
      <c r="Y185" s="28">
        <f t="shared" si="18"/>
        <v>90</v>
      </c>
      <c r="Z185" s="30">
        <v>52</v>
      </c>
      <c r="AA185" s="30">
        <v>2</v>
      </c>
      <c r="AB185" s="30">
        <v>62</v>
      </c>
      <c r="AC185" s="30">
        <v>3</v>
      </c>
      <c r="AD185" s="30">
        <v>1</v>
      </c>
      <c r="AE185" s="30">
        <v>1</v>
      </c>
      <c r="AF185" s="30">
        <v>9</v>
      </c>
      <c r="AG185" s="30"/>
      <c r="AH185" s="30">
        <v>6</v>
      </c>
      <c r="AI185" s="30">
        <v>6</v>
      </c>
      <c r="AJ185" s="30">
        <v>17</v>
      </c>
      <c r="AK185" s="30">
        <v>15</v>
      </c>
      <c r="AL185" s="30"/>
      <c r="AM185" s="30"/>
      <c r="AN185" s="30"/>
      <c r="AO185" s="30"/>
      <c r="AP185" s="30">
        <v>6</v>
      </c>
      <c r="AQ185" s="30"/>
      <c r="AR185" s="30"/>
      <c r="AS185" s="30"/>
      <c r="AT185" s="30"/>
      <c r="AU185" s="30">
        <v>1</v>
      </c>
      <c r="AV185" s="30"/>
      <c r="AW185" s="28">
        <f t="shared" si="19"/>
        <v>62</v>
      </c>
      <c r="AX185" s="12">
        <v>3876.65</v>
      </c>
    </row>
    <row r="186" spans="1:63" x14ac:dyDescent="0.25">
      <c r="A186" s="5" t="s">
        <v>172</v>
      </c>
      <c r="B186" s="30">
        <v>1</v>
      </c>
      <c r="C186" s="30">
        <v>0</v>
      </c>
      <c r="D186" s="30">
        <v>1</v>
      </c>
      <c r="E186" s="30">
        <v>0</v>
      </c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>
        <v>1</v>
      </c>
      <c r="T186" s="30"/>
      <c r="U186" s="30"/>
      <c r="V186" s="30"/>
      <c r="W186" s="30"/>
      <c r="X186" s="30"/>
      <c r="Y186" s="28">
        <f t="shared" si="18"/>
        <v>1</v>
      </c>
      <c r="Z186" s="30">
        <v>0</v>
      </c>
      <c r="AA186" s="30">
        <v>0</v>
      </c>
      <c r="AB186" s="30">
        <v>0</v>
      </c>
      <c r="AC186" s="30">
        <v>0</v>
      </c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28">
        <f t="shared" si="19"/>
        <v>0</v>
      </c>
      <c r="AX186" s="12">
        <v>0</v>
      </c>
    </row>
    <row r="187" spans="1:63" x14ac:dyDescent="0.25">
      <c r="A187" s="5" t="s">
        <v>173</v>
      </c>
      <c r="B187" s="30">
        <v>1</v>
      </c>
      <c r="C187" s="30">
        <v>1</v>
      </c>
      <c r="D187" s="30">
        <v>3</v>
      </c>
      <c r="E187" s="30">
        <v>3</v>
      </c>
      <c r="F187" s="30"/>
      <c r="G187" s="30"/>
      <c r="H187" s="30"/>
      <c r="I187" s="30"/>
      <c r="J187" s="30"/>
      <c r="K187" s="30"/>
      <c r="L187" s="30"/>
      <c r="M187" s="30">
        <v>3</v>
      </c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28">
        <f t="shared" si="18"/>
        <v>3</v>
      </c>
      <c r="Z187" s="30">
        <v>1</v>
      </c>
      <c r="AA187" s="30">
        <v>1</v>
      </c>
      <c r="AB187" s="30">
        <v>3</v>
      </c>
      <c r="AC187" s="30">
        <v>3</v>
      </c>
      <c r="AD187" s="30"/>
      <c r="AE187" s="30"/>
      <c r="AF187" s="30"/>
      <c r="AG187" s="30"/>
      <c r="AH187" s="30"/>
      <c r="AI187" s="30"/>
      <c r="AJ187" s="30"/>
      <c r="AK187" s="30">
        <v>3</v>
      </c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28">
        <f t="shared" si="19"/>
        <v>3</v>
      </c>
      <c r="AX187" s="12">
        <v>600</v>
      </c>
    </row>
    <row r="188" spans="1:63" x14ac:dyDescent="0.25">
      <c r="A188" s="5" t="s">
        <v>174</v>
      </c>
      <c r="B188" s="30">
        <v>0</v>
      </c>
      <c r="C188" s="30">
        <v>0</v>
      </c>
      <c r="D188" s="30">
        <v>0</v>
      </c>
      <c r="E188" s="30">
        <v>0</v>
      </c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28">
        <f t="shared" si="18"/>
        <v>0</v>
      </c>
      <c r="Z188" s="30">
        <v>0</v>
      </c>
      <c r="AA188" s="30">
        <v>0</v>
      </c>
      <c r="AB188" s="30">
        <v>0</v>
      </c>
      <c r="AC188" s="30">
        <v>0</v>
      </c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28">
        <f t="shared" si="19"/>
        <v>0</v>
      </c>
      <c r="AX188" s="12">
        <v>0</v>
      </c>
    </row>
    <row r="189" spans="1:63" x14ac:dyDescent="0.25">
      <c r="A189" s="5" t="s">
        <v>229</v>
      </c>
      <c r="B189" s="30">
        <v>1</v>
      </c>
      <c r="C189" s="30">
        <v>0</v>
      </c>
      <c r="D189" s="30">
        <v>6</v>
      </c>
      <c r="E189" s="30">
        <v>0</v>
      </c>
      <c r="F189" s="30"/>
      <c r="G189" s="30"/>
      <c r="H189" s="30">
        <v>6</v>
      </c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28">
        <f t="shared" si="18"/>
        <v>6</v>
      </c>
      <c r="Z189" s="30">
        <v>0</v>
      </c>
      <c r="AA189" s="30">
        <v>0</v>
      </c>
      <c r="AB189" s="30">
        <v>0</v>
      </c>
      <c r="AC189" s="30">
        <v>0</v>
      </c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28">
        <f t="shared" si="19"/>
        <v>0</v>
      </c>
      <c r="AX189" s="23">
        <v>0</v>
      </c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</row>
    <row r="190" spans="1:63" s="2" customFormat="1" x14ac:dyDescent="0.25">
      <c r="A190" s="4" t="s">
        <v>175</v>
      </c>
      <c r="B190" s="28">
        <f>B191+B194+B197+B198+B199+B200+B201+B202+B203+B204</f>
        <v>224</v>
      </c>
      <c r="C190" s="28">
        <f t="shared" ref="C190:AV190" si="25">C191+C194+C197+C198+C199+C200+C201+C202+C203+C204</f>
        <v>41</v>
      </c>
      <c r="D190" s="28">
        <f t="shared" si="25"/>
        <v>402</v>
      </c>
      <c r="E190" s="28">
        <f>E191+E194+E197+E198+E199+E200+E201+E202+E203+E204</f>
        <v>85</v>
      </c>
      <c r="F190" s="28">
        <f t="shared" si="25"/>
        <v>0</v>
      </c>
      <c r="G190" s="28">
        <f t="shared" si="25"/>
        <v>0</v>
      </c>
      <c r="H190" s="28">
        <f t="shared" si="25"/>
        <v>38</v>
      </c>
      <c r="I190" s="28">
        <f t="shared" si="25"/>
        <v>0</v>
      </c>
      <c r="J190" s="28">
        <f t="shared" si="25"/>
        <v>12</v>
      </c>
      <c r="K190" s="28">
        <f t="shared" si="25"/>
        <v>3</v>
      </c>
      <c r="L190" s="28">
        <f t="shared" si="25"/>
        <v>42</v>
      </c>
      <c r="M190" s="28">
        <f t="shared" si="25"/>
        <v>13</v>
      </c>
      <c r="N190" s="28">
        <f t="shared" si="25"/>
        <v>2</v>
      </c>
      <c r="O190" s="28">
        <f t="shared" si="25"/>
        <v>3</v>
      </c>
      <c r="P190" s="28">
        <f t="shared" si="25"/>
        <v>2</v>
      </c>
      <c r="Q190" s="28">
        <f t="shared" si="25"/>
        <v>0</v>
      </c>
      <c r="R190" s="28">
        <f t="shared" si="25"/>
        <v>184</v>
      </c>
      <c r="S190" s="28">
        <f t="shared" si="25"/>
        <v>12</v>
      </c>
      <c r="T190" s="28">
        <f t="shared" si="25"/>
        <v>42</v>
      </c>
      <c r="U190" s="28">
        <f t="shared" si="25"/>
        <v>3</v>
      </c>
      <c r="V190" s="28">
        <f t="shared" si="25"/>
        <v>32</v>
      </c>
      <c r="W190" s="28">
        <f t="shared" si="25"/>
        <v>4</v>
      </c>
      <c r="X190" s="28">
        <f t="shared" si="25"/>
        <v>10</v>
      </c>
      <c r="Y190" s="28">
        <f t="shared" si="18"/>
        <v>402</v>
      </c>
      <c r="Z190" s="28">
        <f t="shared" si="25"/>
        <v>131</v>
      </c>
      <c r="AA190" s="28">
        <f t="shared" si="25"/>
        <v>26</v>
      </c>
      <c r="AB190" s="28">
        <f t="shared" si="25"/>
        <v>237</v>
      </c>
      <c r="AC190" s="28">
        <f>AC191+AC194+AC197+AC198+AC199+AC200+AC201+AC202+AC203+AC204</f>
        <v>62</v>
      </c>
      <c r="AD190" s="28">
        <f t="shared" si="25"/>
        <v>0</v>
      </c>
      <c r="AE190" s="28">
        <f t="shared" si="25"/>
        <v>0</v>
      </c>
      <c r="AF190" s="28">
        <f t="shared" si="25"/>
        <v>15</v>
      </c>
      <c r="AG190" s="28">
        <f t="shared" si="25"/>
        <v>0</v>
      </c>
      <c r="AH190" s="28">
        <f t="shared" si="25"/>
        <v>10</v>
      </c>
      <c r="AI190" s="28">
        <f t="shared" si="25"/>
        <v>3</v>
      </c>
      <c r="AJ190" s="28">
        <f t="shared" si="25"/>
        <v>21</v>
      </c>
      <c r="AK190" s="28">
        <f t="shared" si="25"/>
        <v>4</v>
      </c>
      <c r="AL190" s="28">
        <f t="shared" si="25"/>
        <v>2</v>
      </c>
      <c r="AM190" s="28">
        <f t="shared" si="25"/>
        <v>2</v>
      </c>
      <c r="AN190" s="28">
        <f t="shared" si="25"/>
        <v>1</v>
      </c>
      <c r="AO190" s="28">
        <f t="shared" si="25"/>
        <v>0</v>
      </c>
      <c r="AP190" s="28">
        <f t="shared" si="25"/>
        <v>104</v>
      </c>
      <c r="AQ190" s="28">
        <f t="shared" si="25"/>
        <v>5</v>
      </c>
      <c r="AR190" s="28">
        <f t="shared" si="25"/>
        <v>35</v>
      </c>
      <c r="AS190" s="28">
        <f t="shared" si="25"/>
        <v>2</v>
      </c>
      <c r="AT190" s="28">
        <f t="shared" si="25"/>
        <v>20</v>
      </c>
      <c r="AU190" s="28">
        <f t="shared" si="25"/>
        <v>3</v>
      </c>
      <c r="AV190" s="28">
        <f t="shared" si="25"/>
        <v>10</v>
      </c>
      <c r="AW190" s="28">
        <f t="shared" si="19"/>
        <v>237</v>
      </c>
      <c r="AX190" s="11">
        <v>1456.26</v>
      </c>
    </row>
    <row r="191" spans="1:63" s="1" customFormat="1" x14ac:dyDescent="0.25">
      <c r="A191" s="7" t="s">
        <v>176</v>
      </c>
      <c r="B191" s="31">
        <f>SUM(B192:B193)</f>
        <v>119</v>
      </c>
      <c r="C191" s="31">
        <f t="shared" ref="C191:AV191" si="26">SUM(C192:C193)</f>
        <v>9</v>
      </c>
      <c r="D191" s="31">
        <f t="shared" si="26"/>
        <v>199</v>
      </c>
      <c r="E191" s="31">
        <f>SUM(E192:E193)</f>
        <v>14</v>
      </c>
      <c r="F191" s="31">
        <f t="shared" si="26"/>
        <v>0</v>
      </c>
      <c r="G191" s="31">
        <f t="shared" si="26"/>
        <v>0</v>
      </c>
      <c r="H191" s="31">
        <f t="shared" si="26"/>
        <v>31</v>
      </c>
      <c r="I191" s="31">
        <f t="shared" si="26"/>
        <v>0</v>
      </c>
      <c r="J191" s="31">
        <f t="shared" si="26"/>
        <v>4</v>
      </c>
      <c r="K191" s="31">
        <f t="shared" si="26"/>
        <v>3</v>
      </c>
      <c r="L191" s="31">
        <f t="shared" si="26"/>
        <v>22</v>
      </c>
      <c r="M191" s="31">
        <f t="shared" si="26"/>
        <v>10</v>
      </c>
      <c r="N191" s="31">
        <f t="shared" si="26"/>
        <v>0</v>
      </c>
      <c r="O191" s="31">
        <f t="shared" si="26"/>
        <v>1</v>
      </c>
      <c r="P191" s="31">
        <f t="shared" si="26"/>
        <v>2</v>
      </c>
      <c r="Q191" s="31">
        <f t="shared" si="26"/>
        <v>0</v>
      </c>
      <c r="R191" s="31">
        <f t="shared" si="26"/>
        <v>99</v>
      </c>
      <c r="S191" s="31">
        <f t="shared" si="26"/>
        <v>2</v>
      </c>
      <c r="T191" s="31">
        <f t="shared" si="26"/>
        <v>7</v>
      </c>
      <c r="U191" s="31">
        <f t="shared" si="26"/>
        <v>2</v>
      </c>
      <c r="V191" s="31">
        <f t="shared" si="26"/>
        <v>6</v>
      </c>
      <c r="W191" s="31">
        <f t="shared" si="26"/>
        <v>4</v>
      </c>
      <c r="X191" s="31">
        <f t="shared" si="26"/>
        <v>6</v>
      </c>
      <c r="Y191" s="28">
        <f t="shared" si="18"/>
        <v>199</v>
      </c>
      <c r="Z191" s="31">
        <f t="shared" si="26"/>
        <v>72</v>
      </c>
      <c r="AA191" s="31">
        <f t="shared" si="26"/>
        <v>7</v>
      </c>
      <c r="AB191" s="31">
        <f t="shared" si="26"/>
        <v>104</v>
      </c>
      <c r="AC191" s="31">
        <f>SUM(AC192:AC193)</f>
        <v>12</v>
      </c>
      <c r="AD191" s="31">
        <f t="shared" si="26"/>
        <v>0</v>
      </c>
      <c r="AE191" s="31">
        <f t="shared" si="26"/>
        <v>0</v>
      </c>
      <c r="AF191" s="31">
        <f t="shared" si="26"/>
        <v>13</v>
      </c>
      <c r="AG191" s="31">
        <f t="shared" si="26"/>
        <v>0</v>
      </c>
      <c r="AH191" s="31">
        <f t="shared" si="26"/>
        <v>3</v>
      </c>
      <c r="AI191" s="31">
        <f t="shared" si="26"/>
        <v>3</v>
      </c>
      <c r="AJ191" s="31">
        <f t="shared" si="26"/>
        <v>8</v>
      </c>
      <c r="AK191" s="31">
        <f t="shared" si="26"/>
        <v>4</v>
      </c>
      <c r="AL191" s="31">
        <f t="shared" si="26"/>
        <v>0</v>
      </c>
      <c r="AM191" s="31">
        <f t="shared" si="26"/>
        <v>0</v>
      </c>
      <c r="AN191" s="31">
        <f t="shared" si="26"/>
        <v>1</v>
      </c>
      <c r="AO191" s="31">
        <f t="shared" si="26"/>
        <v>0</v>
      </c>
      <c r="AP191" s="31">
        <f t="shared" si="26"/>
        <v>49</v>
      </c>
      <c r="AQ191" s="31">
        <f t="shared" si="26"/>
        <v>1</v>
      </c>
      <c r="AR191" s="31">
        <f t="shared" si="26"/>
        <v>6</v>
      </c>
      <c r="AS191" s="31">
        <f t="shared" si="26"/>
        <v>2</v>
      </c>
      <c r="AT191" s="31">
        <f t="shared" si="26"/>
        <v>5</v>
      </c>
      <c r="AU191" s="31">
        <f t="shared" si="26"/>
        <v>3</v>
      </c>
      <c r="AV191" s="31">
        <f t="shared" si="26"/>
        <v>6</v>
      </c>
      <c r="AW191" s="28">
        <f t="shared" si="19"/>
        <v>104</v>
      </c>
      <c r="AX191" s="13">
        <v>1863.39</v>
      </c>
    </row>
    <row r="192" spans="1:63" x14ac:dyDescent="0.25">
      <c r="A192" s="6" t="s">
        <v>177</v>
      </c>
      <c r="B192" s="30">
        <v>117</v>
      </c>
      <c r="C192" s="30">
        <v>7</v>
      </c>
      <c r="D192" s="30">
        <v>193</v>
      </c>
      <c r="E192" s="30">
        <v>8</v>
      </c>
      <c r="F192" s="30"/>
      <c r="G192" s="30"/>
      <c r="H192" s="30">
        <v>31</v>
      </c>
      <c r="I192" s="30"/>
      <c r="J192" s="30">
        <v>4</v>
      </c>
      <c r="K192" s="30">
        <v>3</v>
      </c>
      <c r="L192" s="30">
        <v>22</v>
      </c>
      <c r="M192" s="30">
        <v>10</v>
      </c>
      <c r="N192" s="30"/>
      <c r="O192" s="30">
        <v>1</v>
      </c>
      <c r="P192" s="30">
        <v>2</v>
      </c>
      <c r="Q192" s="30"/>
      <c r="R192" s="30">
        <v>99</v>
      </c>
      <c r="S192" s="30">
        <v>2</v>
      </c>
      <c r="T192" s="30">
        <v>3</v>
      </c>
      <c r="U192" s="30">
        <v>2</v>
      </c>
      <c r="V192" s="30">
        <v>4</v>
      </c>
      <c r="W192" s="30">
        <v>4</v>
      </c>
      <c r="X192" s="30">
        <v>6</v>
      </c>
      <c r="Y192" s="28">
        <f t="shared" si="18"/>
        <v>193</v>
      </c>
      <c r="Z192" s="30">
        <v>70</v>
      </c>
      <c r="AA192" s="30">
        <v>5</v>
      </c>
      <c r="AB192" s="30">
        <v>98</v>
      </c>
      <c r="AC192" s="30">
        <v>6</v>
      </c>
      <c r="AD192" s="30"/>
      <c r="AE192" s="30"/>
      <c r="AF192" s="30">
        <v>13</v>
      </c>
      <c r="AG192" s="30"/>
      <c r="AH192" s="30">
        <v>3</v>
      </c>
      <c r="AI192" s="30">
        <v>3</v>
      </c>
      <c r="AJ192" s="30">
        <v>8</v>
      </c>
      <c r="AK192" s="30">
        <v>4</v>
      </c>
      <c r="AL192" s="30"/>
      <c r="AM192" s="30"/>
      <c r="AN192" s="30">
        <v>1</v>
      </c>
      <c r="AO192" s="30"/>
      <c r="AP192" s="30">
        <v>49</v>
      </c>
      <c r="AQ192" s="30">
        <v>1</v>
      </c>
      <c r="AR192" s="30">
        <v>2</v>
      </c>
      <c r="AS192" s="30">
        <v>2</v>
      </c>
      <c r="AT192" s="30">
        <v>3</v>
      </c>
      <c r="AU192" s="30">
        <v>3</v>
      </c>
      <c r="AV192" s="30">
        <v>6</v>
      </c>
      <c r="AW192" s="28">
        <f t="shared" si="19"/>
        <v>98</v>
      </c>
      <c r="AX192" s="12">
        <v>1899.72</v>
      </c>
    </row>
    <row r="193" spans="1:50" x14ac:dyDescent="0.25">
      <c r="A193" s="6" t="s">
        <v>178</v>
      </c>
      <c r="B193" s="30">
        <v>2</v>
      </c>
      <c r="C193" s="30">
        <v>2</v>
      </c>
      <c r="D193" s="30">
        <v>6</v>
      </c>
      <c r="E193" s="30">
        <v>6</v>
      </c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>
        <v>4</v>
      </c>
      <c r="U193" s="30"/>
      <c r="V193" s="30">
        <v>2</v>
      </c>
      <c r="W193" s="30"/>
      <c r="X193" s="30"/>
      <c r="Y193" s="28">
        <f t="shared" si="18"/>
        <v>6</v>
      </c>
      <c r="Z193" s="30">
        <v>2</v>
      </c>
      <c r="AA193" s="30">
        <v>2</v>
      </c>
      <c r="AB193" s="30">
        <v>6</v>
      </c>
      <c r="AC193" s="30">
        <v>6</v>
      </c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>
        <v>4</v>
      </c>
      <c r="AS193" s="30"/>
      <c r="AT193" s="30">
        <v>2</v>
      </c>
      <c r="AU193" s="30"/>
      <c r="AV193" s="30"/>
      <c r="AW193" s="28">
        <f t="shared" si="19"/>
        <v>6</v>
      </c>
      <c r="AX193" s="12">
        <v>1269.92</v>
      </c>
    </row>
    <row r="194" spans="1:50" s="1" customFormat="1" x14ac:dyDescent="0.25">
      <c r="A194" s="7" t="s">
        <v>179</v>
      </c>
      <c r="B194" s="31">
        <f>SUM(B195:B196)</f>
        <v>79</v>
      </c>
      <c r="C194" s="31">
        <f t="shared" ref="C194:AV194" si="27">SUM(C195:C196)</f>
        <v>23</v>
      </c>
      <c r="D194" s="31">
        <f t="shared" si="27"/>
        <v>139</v>
      </c>
      <c r="E194" s="31">
        <f>SUM(E195:E196)</f>
        <v>53</v>
      </c>
      <c r="F194" s="31">
        <f t="shared" si="27"/>
        <v>0</v>
      </c>
      <c r="G194" s="31">
        <f t="shared" si="27"/>
        <v>0</v>
      </c>
      <c r="H194" s="31">
        <f t="shared" si="27"/>
        <v>6</v>
      </c>
      <c r="I194" s="31">
        <f t="shared" si="27"/>
        <v>0</v>
      </c>
      <c r="J194" s="31">
        <f t="shared" si="27"/>
        <v>8</v>
      </c>
      <c r="K194" s="31">
        <f t="shared" si="27"/>
        <v>0</v>
      </c>
      <c r="L194" s="31">
        <f t="shared" si="27"/>
        <v>18</v>
      </c>
      <c r="M194" s="31">
        <f t="shared" si="27"/>
        <v>3</v>
      </c>
      <c r="N194" s="31">
        <f t="shared" si="27"/>
        <v>2</v>
      </c>
      <c r="O194" s="31">
        <f t="shared" si="27"/>
        <v>2</v>
      </c>
      <c r="P194" s="31">
        <f t="shared" si="27"/>
        <v>0</v>
      </c>
      <c r="Q194" s="31">
        <f t="shared" si="27"/>
        <v>0</v>
      </c>
      <c r="R194" s="31">
        <f t="shared" si="27"/>
        <v>42</v>
      </c>
      <c r="S194" s="31">
        <f t="shared" si="27"/>
        <v>10</v>
      </c>
      <c r="T194" s="31">
        <f t="shared" si="27"/>
        <v>24</v>
      </c>
      <c r="U194" s="31">
        <f t="shared" si="27"/>
        <v>1</v>
      </c>
      <c r="V194" s="31">
        <f t="shared" si="27"/>
        <v>19</v>
      </c>
      <c r="W194" s="31">
        <f t="shared" si="27"/>
        <v>0</v>
      </c>
      <c r="X194" s="31">
        <f t="shared" si="27"/>
        <v>4</v>
      </c>
      <c r="Y194" s="28">
        <f t="shared" si="18"/>
        <v>139</v>
      </c>
      <c r="Z194" s="31">
        <f t="shared" si="27"/>
        <v>46</v>
      </c>
      <c r="AA194" s="31">
        <f t="shared" si="27"/>
        <v>14</v>
      </c>
      <c r="AB194" s="31">
        <f t="shared" si="27"/>
        <v>87</v>
      </c>
      <c r="AC194" s="31">
        <f>SUM(AC195:AC196)</f>
        <v>40</v>
      </c>
      <c r="AD194" s="31">
        <f t="shared" si="27"/>
        <v>0</v>
      </c>
      <c r="AE194" s="31">
        <f t="shared" si="27"/>
        <v>0</v>
      </c>
      <c r="AF194" s="31">
        <f t="shared" si="27"/>
        <v>2</v>
      </c>
      <c r="AG194" s="31">
        <f t="shared" si="27"/>
        <v>0</v>
      </c>
      <c r="AH194" s="31">
        <f t="shared" si="27"/>
        <v>7</v>
      </c>
      <c r="AI194" s="31">
        <f t="shared" si="27"/>
        <v>0</v>
      </c>
      <c r="AJ194" s="31">
        <f t="shared" si="27"/>
        <v>12</v>
      </c>
      <c r="AK194" s="31">
        <f t="shared" si="27"/>
        <v>0</v>
      </c>
      <c r="AL194" s="31">
        <f t="shared" si="27"/>
        <v>2</v>
      </c>
      <c r="AM194" s="31">
        <f t="shared" si="27"/>
        <v>2</v>
      </c>
      <c r="AN194" s="31">
        <f t="shared" si="27"/>
        <v>0</v>
      </c>
      <c r="AO194" s="31">
        <f t="shared" si="27"/>
        <v>0</v>
      </c>
      <c r="AP194" s="31">
        <f t="shared" si="27"/>
        <v>20</v>
      </c>
      <c r="AQ194" s="31">
        <f t="shared" si="27"/>
        <v>4</v>
      </c>
      <c r="AR194" s="31">
        <f t="shared" si="27"/>
        <v>23</v>
      </c>
      <c r="AS194" s="31">
        <f t="shared" si="27"/>
        <v>0</v>
      </c>
      <c r="AT194" s="31">
        <f t="shared" si="27"/>
        <v>11</v>
      </c>
      <c r="AU194" s="31">
        <f t="shared" si="27"/>
        <v>0</v>
      </c>
      <c r="AV194" s="31">
        <f t="shared" si="27"/>
        <v>4</v>
      </c>
      <c r="AW194" s="28">
        <f t="shared" si="19"/>
        <v>87</v>
      </c>
      <c r="AX194" s="13">
        <v>1371.74</v>
      </c>
    </row>
    <row r="195" spans="1:50" x14ac:dyDescent="0.25">
      <c r="A195" s="6" t="s">
        <v>180</v>
      </c>
      <c r="B195" s="30">
        <v>65</v>
      </c>
      <c r="C195" s="30">
        <v>9</v>
      </c>
      <c r="D195" s="30">
        <v>101</v>
      </c>
      <c r="E195" s="30">
        <v>15</v>
      </c>
      <c r="F195" s="30"/>
      <c r="G195" s="30"/>
      <c r="H195" s="30">
        <v>6</v>
      </c>
      <c r="I195" s="30"/>
      <c r="J195" s="30">
        <v>8</v>
      </c>
      <c r="K195" s="30"/>
      <c r="L195" s="30">
        <v>18</v>
      </c>
      <c r="M195" s="30">
        <v>2</v>
      </c>
      <c r="N195" s="30">
        <v>2</v>
      </c>
      <c r="O195" s="30">
        <v>2</v>
      </c>
      <c r="P195" s="30"/>
      <c r="Q195" s="30"/>
      <c r="R195" s="30">
        <v>41</v>
      </c>
      <c r="S195" s="30">
        <v>10</v>
      </c>
      <c r="T195" s="30">
        <v>1</v>
      </c>
      <c r="U195" s="30"/>
      <c r="V195" s="30">
        <v>7</v>
      </c>
      <c r="W195" s="30"/>
      <c r="X195" s="30">
        <v>4</v>
      </c>
      <c r="Y195" s="28">
        <f t="shared" si="18"/>
        <v>101</v>
      </c>
      <c r="Z195" s="30">
        <v>38</v>
      </c>
      <c r="AA195" s="30">
        <v>6</v>
      </c>
      <c r="AB195" s="30">
        <v>59</v>
      </c>
      <c r="AC195" s="30">
        <v>12</v>
      </c>
      <c r="AD195" s="30"/>
      <c r="AE195" s="30"/>
      <c r="AF195" s="30">
        <v>2</v>
      </c>
      <c r="AG195" s="30"/>
      <c r="AH195" s="30">
        <v>7</v>
      </c>
      <c r="AI195" s="30"/>
      <c r="AJ195" s="30">
        <v>12</v>
      </c>
      <c r="AK195" s="30"/>
      <c r="AL195" s="30">
        <v>2</v>
      </c>
      <c r="AM195" s="30">
        <v>2</v>
      </c>
      <c r="AN195" s="30"/>
      <c r="AO195" s="30"/>
      <c r="AP195" s="30">
        <v>20</v>
      </c>
      <c r="AQ195" s="30">
        <v>4</v>
      </c>
      <c r="AR195" s="30"/>
      <c r="AS195" s="30"/>
      <c r="AT195" s="30">
        <v>6</v>
      </c>
      <c r="AU195" s="30"/>
      <c r="AV195" s="30">
        <v>4</v>
      </c>
      <c r="AW195" s="28">
        <f t="shared" si="19"/>
        <v>59</v>
      </c>
      <c r="AX195" s="12">
        <v>1673.71</v>
      </c>
    </row>
    <row r="196" spans="1:50" x14ac:dyDescent="0.25">
      <c r="A196" s="6" t="s">
        <v>181</v>
      </c>
      <c r="B196" s="30">
        <v>14</v>
      </c>
      <c r="C196" s="30">
        <v>14</v>
      </c>
      <c r="D196" s="30">
        <v>38</v>
      </c>
      <c r="E196" s="30">
        <v>38</v>
      </c>
      <c r="F196" s="30"/>
      <c r="G196" s="30"/>
      <c r="H196" s="30"/>
      <c r="I196" s="30"/>
      <c r="J196" s="30"/>
      <c r="K196" s="30"/>
      <c r="L196" s="30"/>
      <c r="M196" s="30">
        <v>1</v>
      </c>
      <c r="N196" s="30"/>
      <c r="O196" s="30"/>
      <c r="P196" s="30"/>
      <c r="Q196" s="30"/>
      <c r="R196" s="30">
        <v>1</v>
      </c>
      <c r="S196" s="30"/>
      <c r="T196" s="30">
        <v>23</v>
      </c>
      <c r="U196" s="30">
        <v>1</v>
      </c>
      <c r="V196" s="30">
        <v>12</v>
      </c>
      <c r="W196" s="30"/>
      <c r="X196" s="30"/>
      <c r="Y196" s="28">
        <f t="shared" si="18"/>
        <v>38</v>
      </c>
      <c r="Z196" s="30">
        <v>8</v>
      </c>
      <c r="AA196" s="30">
        <v>8</v>
      </c>
      <c r="AB196" s="30">
        <v>28</v>
      </c>
      <c r="AC196" s="30">
        <v>28</v>
      </c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>
        <v>23</v>
      </c>
      <c r="AS196" s="30"/>
      <c r="AT196" s="30">
        <v>5</v>
      </c>
      <c r="AU196" s="30"/>
      <c r="AV196" s="30"/>
      <c r="AW196" s="28">
        <f t="shared" si="19"/>
        <v>28</v>
      </c>
      <c r="AX196" s="12">
        <v>735.43</v>
      </c>
    </row>
    <row r="197" spans="1:50" x14ac:dyDescent="0.25">
      <c r="A197" s="5" t="s">
        <v>182</v>
      </c>
      <c r="B197" s="30">
        <v>3</v>
      </c>
      <c r="C197" s="30">
        <v>1</v>
      </c>
      <c r="D197" s="30">
        <v>4</v>
      </c>
      <c r="E197" s="30">
        <v>1</v>
      </c>
      <c r="F197" s="30"/>
      <c r="G197" s="30"/>
      <c r="H197" s="30"/>
      <c r="I197" s="30"/>
      <c r="J197" s="30"/>
      <c r="K197" s="30"/>
      <c r="L197" s="30">
        <v>1</v>
      </c>
      <c r="M197" s="30"/>
      <c r="N197" s="30"/>
      <c r="O197" s="30"/>
      <c r="P197" s="30"/>
      <c r="Q197" s="30"/>
      <c r="R197" s="30">
        <v>2</v>
      </c>
      <c r="S197" s="30"/>
      <c r="T197" s="30">
        <v>1</v>
      </c>
      <c r="U197" s="30"/>
      <c r="V197" s="30"/>
      <c r="W197" s="30"/>
      <c r="X197" s="30"/>
      <c r="Y197" s="28">
        <f t="shared" si="18"/>
        <v>4</v>
      </c>
      <c r="Z197" s="30">
        <v>2</v>
      </c>
      <c r="AA197" s="30">
        <v>1</v>
      </c>
      <c r="AB197" s="30">
        <v>2</v>
      </c>
      <c r="AC197" s="30">
        <v>1</v>
      </c>
      <c r="AD197" s="30"/>
      <c r="AE197" s="30"/>
      <c r="AF197" s="30"/>
      <c r="AG197" s="30"/>
      <c r="AH197" s="30"/>
      <c r="AI197" s="30"/>
      <c r="AJ197" s="30">
        <v>1</v>
      </c>
      <c r="AK197" s="30"/>
      <c r="AL197" s="30"/>
      <c r="AM197" s="30"/>
      <c r="AN197" s="30"/>
      <c r="AO197" s="30"/>
      <c r="AP197" s="30"/>
      <c r="AQ197" s="30"/>
      <c r="AR197" s="30">
        <v>1</v>
      </c>
      <c r="AS197" s="30"/>
      <c r="AT197" s="30"/>
      <c r="AU197" s="30"/>
      <c r="AV197" s="30"/>
      <c r="AW197" s="28">
        <f t="shared" si="19"/>
        <v>2</v>
      </c>
      <c r="AX197" s="12">
        <v>2560</v>
      </c>
    </row>
    <row r="198" spans="1:50" x14ac:dyDescent="0.25">
      <c r="A198" s="5" t="s">
        <v>183</v>
      </c>
      <c r="B198" s="30">
        <v>1</v>
      </c>
      <c r="C198" s="30">
        <v>1</v>
      </c>
      <c r="D198" s="30">
        <v>5</v>
      </c>
      <c r="E198" s="30">
        <v>5</v>
      </c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>
        <v>5</v>
      </c>
      <c r="U198" s="30"/>
      <c r="V198" s="30"/>
      <c r="W198" s="30"/>
      <c r="X198" s="30"/>
      <c r="Y198" s="28">
        <f t="shared" si="18"/>
        <v>5</v>
      </c>
      <c r="Z198" s="30">
        <v>1</v>
      </c>
      <c r="AA198" s="30">
        <v>1</v>
      </c>
      <c r="AB198" s="30">
        <v>5</v>
      </c>
      <c r="AC198" s="30">
        <v>5</v>
      </c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>
        <v>5</v>
      </c>
      <c r="AS198" s="30"/>
      <c r="AT198" s="30"/>
      <c r="AU198" s="30"/>
      <c r="AV198" s="30"/>
      <c r="AW198" s="28">
        <f t="shared" si="19"/>
        <v>5</v>
      </c>
      <c r="AX198" s="12">
        <v>192</v>
      </c>
    </row>
    <row r="199" spans="1:50" x14ac:dyDescent="0.25">
      <c r="A199" s="5" t="s">
        <v>184</v>
      </c>
      <c r="B199" s="30">
        <v>18</v>
      </c>
      <c r="C199" s="30">
        <v>4</v>
      </c>
      <c r="D199" s="30">
        <v>36</v>
      </c>
      <c r="E199" s="30">
        <v>8</v>
      </c>
      <c r="F199" s="30"/>
      <c r="G199" s="30"/>
      <c r="H199" s="30">
        <v>1</v>
      </c>
      <c r="I199" s="30"/>
      <c r="J199" s="30"/>
      <c r="K199" s="30"/>
      <c r="L199" s="30">
        <v>1</v>
      </c>
      <c r="M199" s="30"/>
      <c r="N199" s="30"/>
      <c r="O199" s="30"/>
      <c r="P199" s="30"/>
      <c r="Q199" s="30"/>
      <c r="R199" s="30">
        <v>26</v>
      </c>
      <c r="S199" s="30"/>
      <c r="T199" s="30">
        <v>5</v>
      </c>
      <c r="U199" s="30"/>
      <c r="V199" s="30">
        <v>3</v>
      </c>
      <c r="W199" s="30"/>
      <c r="X199" s="30"/>
      <c r="Y199" s="28">
        <f t="shared" ref="Y199:Y204" si="28">SUM(F199:X199)</f>
        <v>36</v>
      </c>
      <c r="Z199" s="30">
        <v>8</v>
      </c>
      <c r="AA199" s="30">
        <v>2</v>
      </c>
      <c r="AB199" s="30">
        <v>22</v>
      </c>
      <c r="AC199" s="30">
        <v>2</v>
      </c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>
        <v>20</v>
      </c>
      <c r="AQ199" s="30"/>
      <c r="AR199" s="30"/>
      <c r="AS199" s="30"/>
      <c r="AT199" s="30">
        <v>2</v>
      </c>
      <c r="AU199" s="30"/>
      <c r="AV199" s="30"/>
      <c r="AW199" s="28">
        <f t="shared" ref="AW199:AW204" si="29">SUM(AD199:AV199)</f>
        <v>22</v>
      </c>
      <c r="AX199" s="12">
        <v>671.27</v>
      </c>
    </row>
    <row r="200" spans="1:50" x14ac:dyDescent="0.25">
      <c r="A200" s="5" t="s">
        <v>185</v>
      </c>
      <c r="B200" s="30">
        <v>0</v>
      </c>
      <c r="C200" s="30">
        <v>0</v>
      </c>
      <c r="D200" s="30">
        <v>0</v>
      </c>
      <c r="E200" s="30">
        <v>0</v>
      </c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28">
        <f t="shared" si="28"/>
        <v>0</v>
      </c>
      <c r="Z200" s="30">
        <v>0</v>
      </c>
      <c r="AA200" s="30">
        <v>0</v>
      </c>
      <c r="AB200" s="30">
        <v>0</v>
      </c>
      <c r="AC200" s="30">
        <v>0</v>
      </c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28">
        <f t="shared" si="29"/>
        <v>0</v>
      </c>
      <c r="AX200" s="12">
        <v>0</v>
      </c>
    </row>
    <row r="201" spans="1:50" x14ac:dyDescent="0.25">
      <c r="A201" s="5" t="s">
        <v>186</v>
      </c>
      <c r="B201" s="30">
        <v>1</v>
      </c>
      <c r="C201" s="30">
        <v>0</v>
      </c>
      <c r="D201" s="30">
        <v>15</v>
      </c>
      <c r="E201" s="30">
        <v>0</v>
      </c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>
        <v>15</v>
      </c>
      <c r="S201" s="30"/>
      <c r="T201" s="30"/>
      <c r="U201" s="30"/>
      <c r="V201" s="30"/>
      <c r="W201" s="30"/>
      <c r="X201" s="30"/>
      <c r="Y201" s="28">
        <f t="shared" si="28"/>
        <v>15</v>
      </c>
      <c r="Z201" s="30">
        <v>1</v>
      </c>
      <c r="AA201" s="30">
        <v>0</v>
      </c>
      <c r="AB201" s="30">
        <v>15</v>
      </c>
      <c r="AC201" s="30">
        <v>0</v>
      </c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>
        <v>15</v>
      </c>
      <c r="AQ201" s="30"/>
      <c r="AR201" s="30"/>
      <c r="AS201" s="30"/>
      <c r="AT201" s="30"/>
      <c r="AU201" s="30"/>
      <c r="AV201" s="30"/>
      <c r="AW201" s="28">
        <f t="shared" si="29"/>
        <v>15</v>
      </c>
      <c r="AX201" s="12">
        <v>630</v>
      </c>
    </row>
    <row r="202" spans="1:50" x14ac:dyDescent="0.25">
      <c r="A202" s="5" t="s">
        <v>187</v>
      </c>
      <c r="B202" s="30">
        <v>0</v>
      </c>
      <c r="C202" s="30">
        <v>0</v>
      </c>
      <c r="D202" s="30">
        <v>0</v>
      </c>
      <c r="E202" s="30">
        <v>0</v>
      </c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28">
        <f t="shared" si="28"/>
        <v>0</v>
      </c>
      <c r="Z202" s="30">
        <v>0</v>
      </c>
      <c r="AA202" s="30">
        <v>0</v>
      </c>
      <c r="AB202" s="30">
        <v>0</v>
      </c>
      <c r="AC202" s="30">
        <v>0</v>
      </c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28">
        <f t="shared" si="29"/>
        <v>0</v>
      </c>
      <c r="AX202" s="12">
        <v>0</v>
      </c>
    </row>
    <row r="203" spans="1:50" x14ac:dyDescent="0.25">
      <c r="A203" s="5" t="s">
        <v>188</v>
      </c>
      <c r="B203" s="30">
        <v>3</v>
      </c>
      <c r="C203" s="30">
        <v>3</v>
      </c>
      <c r="D203" s="30">
        <v>4</v>
      </c>
      <c r="E203" s="30">
        <v>4</v>
      </c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>
        <v>4</v>
      </c>
      <c r="W203" s="30"/>
      <c r="X203" s="30"/>
      <c r="Y203" s="28">
        <f t="shared" si="28"/>
        <v>4</v>
      </c>
      <c r="Z203" s="30">
        <v>1</v>
      </c>
      <c r="AA203" s="30">
        <v>1</v>
      </c>
      <c r="AB203" s="30">
        <v>2</v>
      </c>
      <c r="AC203" s="30">
        <v>2</v>
      </c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>
        <v>2</v>
      </c>
      <c r="AU203" s="30"/>
      <c r="AV203" s="30"/>
      <c r="AW203" s="28">
        <f t="shared" si="29"/>
        <v>2</v>
      </c>
      <c r="AX203" s="12">
        <v>851.2</v>
      </c>
    </row>
    <row r="204" spans="1:50" x14ac:dyDescent="0.25">
      <c r="A204" s="14" t="s">
        <v>189</v>
      </c>
      <c r="B204" s="35">
        <v>0</v>
      </c>
      <c r="C204" s="35">
        <v>0</v>
      </c>
      <c r="D204" s="35">
        <v>0</v>
      </c>
      <c r="E204" s="35">
        <v>0</v>
      </c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28">
        <f t="shared" si="28"/>
        <v>0</v>
      </c>
      <c r="Z204" s="35">
        <v>0</v>
      </c>
      <c r="AA204" s="35">
        <v>0</v>
      </c>
      <c r="AB204" s="35">
        <v>0</v>
      </c>
      <c r="AC204" s="35">
        <v>0</v>
      </c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28">
        <f t="shared" si="29"/>
        <v>0</v>
      </c>
      <c r="AX204" s="15">
        <v>0</v>
      </c>
    </row>
    <row r="205" spans="1:50" s="16" customFormat="1" x14ac:dyDescent="0.25">
      <c r="A205" s="16" t="s">
        <v>220</v>
      </c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205"/>
  <sheetViews>
    <sheetView tabSelected="1" workbookViewId="0">
      <selection activeCell="A3" sqref="A3"/>
    </sheetView>
  </sheetViews>
  <sheetFormatPr defaultRowHeight="15" x14ac:dyDescent="0.25"/>
  <cols>
    <col min="1" max="1" width="80" bestFit="1" customWidth="1"/>
    <col min="2" max="2" width="15.5703125" style="23" bestFit="1" customWidth="1"/>
    <col min="3" max="3" width="27.7109375" style="23" bestFit="1" customWidth="1"/>
    <col min="4" max="4" width="10.7109375" style="23" bestFit="1" customWidth="1"/>
    <col min="5" max="5" width="27.7109375" style="23" bestFit="1" customWidth="1"/>
    <col min="6" max="24" width="4.7109375" style="23" customWidth="1"/>
    <col min="25" max="25" width="9.140625" style="23"/>
    <col min="26" max="26" width="29.7109375" style="23" bestFit="1" customWidth="1"/>
    <col min="27" max="27" width="30" style="23" bestFit="1" customWidth="1"/>
    <col min="28" max="28" width="27.7109375" style="23" bestFit="1" customWidth="1"/>
    <col min="29" max="47" width="4.7109375" style="23" customWidth="1"/>
    <col min="48" max="58" width="9.140625" style="23"/>
  </cols>
  <sheetData>
    <row r="2" spans="1:58" ht="33.75" x14ac:dyDescent="0.5">
      <c r="A2" s="8" t="s">
        <v>230</v>
      </c>
    </row>
    <row r="3" spans="1:58" x14ac:dyDescent="0.25">
      <c r="B3" s="24" t="s">
        <v>191</v>
      </c>
      <c r="C3" s="24"/>
      <c r="D3" s="25" t="s">
        <v>192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6" t="s">
        <v>196</v>
      </c>
      <c r="Z3" s="26"/>
      <c r="AA3" s="27" t="s">
        <v>198</v>
      </c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1:58" x14ac:dyDescent="0.25">
      <c r="B4" s="24"/>
      <c r="C4" s="24"/>
      <c r="D4" s="25"/>
      <c r="E4" s="25"/>
      <c r="F4" s="25" t="s">
        <v>200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6"/>
      <c r="Z4" s="26"/>
      <c r="AA4" s="27"/>
      <c r="AB4" s="27"/>
      <c r="AC4" s="27" t="s">
        <v>200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1:58" x14ac:dyDescent="0.25">
      <c r="A5" s="3"/>
      <c r="B5" s="24" t="s">
        <v>193</v>
      </c>
      <c r="C5" s="24" t="s">
        <v>194</v>
      </c>
      <c r="D5" s="25" t="s">
        <v>195</v>
      </c>
      <c r="E5" s="25" t="s">
        <v>194</v>
      </c>
      <c r="F5" s="25" t="s">
        <v>201</v>
      </c>
      <c r="G5" s="25" t="s">
        <v>202</v>
      </c>
      <c r="H5" s="25" t="s">
        <v>203</v>
      </c>
      <c r="I5" s="25" t="s">
        <v>204</v>
      </c>
      <c r="J5" s="25" t="s">
        <v>205</v>
      </c>
      <c r="K5" s="25" t="s">
        <v>206</v>
      </c>
      <c r="L5" s="25" t="s">
        <v>207</v>
      </c>
      <c r="M5" s="25" t="s">
        <v>208</v>
      </c>
      <c r="N5" s="25" t="s">
        <v>209</v>
      </c>
      <c r="O5" s="25" t="s">
        <v>210</v>
      </c>
      <c r="P5" s="25" t="s">
        <v>211</v>
      </c>
      <c r="Q5" s="25" t="s">
        <v>212</v>
      </c>
      <c r="R5" s="25" t="s">
        <v>213</v>
      </c>
      <c r="S5" s="25" t="s">
        <v>214</v>
      </c>
      <c r="T5" s="25" t="s">
        <v>215</v>
      </c>
      <c r="U5" s="25" t="s">
        <v>216</v>
      </c>
      <c r="V5" s="25" t="s">
        <v>217</v>
      </c>
      <c r="W5" s="25" t="s">
        <v>218</v>
      </c>
      <c r="X5" s="25" t="s">
        <v>219</v>
      </c>
      <c r="Y5" s="26" t="s">
        <v>193</v>
      </c>
      <c r="Z5" s="26" t="s">
        <v>197</v>
      </c>
      <c r="AA5" s="27" t="s">
        <v>195</v>
      </c>
      <c r="AB5" s="27" t="s">
        <v>194</v>
      </c>
      <c r="AC5" s="27" t="s">
        <v>201</v>
      </c>
      <c r="AD5" s="27" t="s">
        <v>202</v>
      </c>
      <c r="AE5" s="27" t="s">
        <v>203</v>
      </c>
      <c r="AF5" s="27" t="s">
        <v>204</v>
      </c>
      <c r="AG5" s="27" t="s">
        <v>205</v>
      </c>
      <c r="AH5" s="27" t="s">
        <v>206</v>
      </c>
      <c r="AI5" s="27" t="s">
        <v>207</v>
      </c>
      <c r="AJ5" s="27" t="s">
        <v>208</v>
      </c>
      <c r="AK5" s="27" t="s">
        <v>209</v>
      </c>
      <c r="AL5" s="27" t="s">
        <v>210</v>
      </c>
      <c r="AM5" s="27" t="s">
        <v>211</v>
      </c>
      <c r="AN5" s="27" t="s">
        <v>212</v>
      </c>
      <c r="AO5" s="27" t="s">
        <v>213</v>
      </c>
      <c r="AP5" s="27" t="s">
        <v>214</v>
      </c>
      <c r="AQ5" s="27" t="s">
        <v>215</v>
      </c>
      <c r="AR5" s="27" t="s">
        <v>216</v>
      </c>
      <c r="AS5" s="27" t="s">
        <v>217</v>
      </c>
      <c r="AT5" s="27" t="s">
        <v>218</v>
      </c>
      <c r="AU5" s="27" t="s">
        <v>219</v>
      </c>
    </row>
    <row r="6" spans="1:58" s="2" customFormat="1" x14ac:dyDescent="0.25">
      <c r="A6" s="4" t="s">
        <v>0</v>
      </c>
      <c r="B6" s="28">
        <f>'2015'!B6+'2016'!B6+'2017'!B6+'2018'!B6</f>
        <v>1559</v>
      </c>
      <c r="C6" s="28">
        <f>'2015'!C6+'2016'!C6+'2017'!C6+'2018'!C6</f>
        <v>1113</v>
      </c>
      <c r="D6" s="28">
        <f>'2015'!D6+'2016'!D6+'2017'!D6+'2018'!D6</f>
        <v>6508</v>
      </c>
      <c r="E6" s="28">
        <f>'2015'!E6+'2016'!E6+'2017'!E6+'2018'!E6</f>
        <v>5031</v>
      </c>
      <c r="F6" s="28">
        <f>'2015'!F6+'2016'!F6+'2017'!F6+'2018'!F6</f>
        <v>1</v>
      </c>
      <c r="G6" s="28">
        <f>'2015'!G6+'2016'!G6+'2017'!G6+'2018'!G6</f>
        <v>0</v>
      </c>
      <c r="H6" s="28">
        <f>'2015'!H6+'2016'!H6+'2017'!H6+'2018'!H6</f>
        <v>427</v>
      </c>
      <c r="I6" s="28">
        <f>'2015'!I6+'2016'!I6+'2017'!I6+'2018'!I6</f>
        <v>82</v>
      </c>
      <c r="J6" s="28">
        <f>'2015'!J6+'2016'!J6+'2017'!J6+'2018'!J6</f>
        <v>33</v>
      </c>
      <c r="K6" s="28">
        <f>'2015'!K6+'2016'!K6+'2017'!K6+'2018'!K6</f>
        <v>30</v>
      </c>
      <c r="L6" s="28">
        <f>'2015'!L6+'2016'!L6+'2017'!L6+'2018'!L6</f>
        <v>176</v>
      </c>
      <c r="M6" s="28">
        <f>'2015'!M6+'2016'!M6+'2017'!M6+'2018'!M6</f>
        <v>23</v>
      </c>
      <c r="N6" s="28">
        <f>'2015'!N6+'2016'!N6+'2017'!N6+'2018'!N6</f>
        <v>15</v>
      </c>
      <c r="O6" s="28">
        <f>'2015'!O6+'2016'!O6+'2017'!O6+'2018'!O6</f>
        <v>54</v>
      </c>
      <c r="P6" s="28">
        <f>'2015'!P6+'2016'!P6+'2017'!P6+'2018'!P6</f>
        <v>177</v>
      </c>
      <c r="Q6" s="28">
        <f>'2015'!Q6+'2016'!Q6+'2017'!Q6+'2018'!Q6</f>
        <v>5</v>
      </c>
      <c r="R6" s="28">
        <f>'2015'!R6+'2016'!R6+'2017'!R6+'2018'!R6</f>
        <v>162</v>
      </c>
      <c r="S6" s="28">
        <f>'2015'!S6+'2016'!S6+'2017'!S6+'2018'!S6</f>
        <v>77</v>
      </c>
      <c r="T6" s="28">
        <f>'2015'!T6+'2016'!T6+'2017'!T6+'2018'!T6</f>
        <v>6</v>
      </c>
      <c r="U6" s="28">
        <f>'2015'!U6+'2016'!U6+'2017'!U6+'2018'!U6</f>
        <v>42</v>
      </c>
      <c r="V6" s="28">
        <f>'2015'!V6+'2016'!V6+'2017'!V6+'2018'!V6</f>
        <v>229</v>
      </c>
      <c r="W6" s="28">
        <f>'2015'!W6+'2016'!W6+'2017'!W6+'2018'!W6</f>
        <v>2</v>
      </c>
      <c r="X6" s="28">
        <f>'2015'!X6+'2016'!X6+'2017'!X6+'2018'!X6</f>
        <v>28</v>
      </c>
      <c r="Y6" s="28">
        <f>'2015'!Y6+'2016'!Y6+'2017'!Y6+'2018'!Z6</f>
        <v>906</v>
      </c>
      <c r="Z6" s="28">
        <f>'2015'!Z6+'2016'!Z6+'2017'!Z6+'2018'!AA6</f>
        <v>683</v>
      </c>
      <c r="AA6" s="28">
        <f>'2015'!AA6+'2016'!AA6+'2017'!AA6+'2018'!AB6</f>
        <v>3263</v>
      </c>
      <c r="AB6" s="28">
        <f>'2015'!AB6+'2016'!AB6+'2017'!AB6+'2018'!AC6</f>
        <v>2602</v>
      </c>
      <c r="AC6" s="28">
        <f>'2015'!AC6+'2016'!AC6+'2017'!AC6+'2018'!AD6</f>
        <v>1</v>
      </c>
      <c r="AD6" s="28">
        <f>'2015'!AD6+'2016'!AD6+'2017'!AD6+'2018'!AE6</f>
        <v>0</v>
      </c>
      <c r="AE6" s="28">
        <f>'2015'!AE6+'2016'!AE6+'2017'!AE6+'2018'!AF6</f>
        <v>196</v>
      </c>
      <c r="AF6" s="28">
        <f>'2015'!AF6+'2016'!AF6+'2017'!AF6+'2018'!AG6</f>
        <v>82</v>
      </c>
      <c r="AG6" s="28">
        <f>'2015'!AG6+'2016'!AG6+'2017'!AG6+'2018'!AH6</f>
        <v>31</v>
      </c>
      <c r="AH6" s="28">
        <f>'2015'!AH6+'2016'!AH6+'2017'!AH6+'2018'!AI6</f>
        <v>3</v>
      </c>
      <c r="AI6" s="28">
        <f>'2015'!AI6+'2016'!AI6+'2017'!AI6+'2018'!AJ6</f>
        <v>70</v>
      </c>
      <c r="AJ6" s="28">
        <f>'2015'!AJ6+'2016'!AJ6+'2017'!AJ6+'2018'!AK6</f>
        <v>11</v>
      </c>
      <c r="AK6" s="28">
        <f>'2015'!AK6+'2016'!AK6+'2017'!AK6+'2018'!AL6</f>
        <v>13</v>
      </c>
      <c r="AL6" s="28">
        <f>'2015'!AL6+'2016'!AL6+'2017'!AL6+'2018'!AM6</f>
        <v>4</v>
      </c>
      <c r="AM6" s="28">
        <f>'2015'!AM6+'2016'!AM6+'2017'!AM6+'2018'!AN6</f>
        <v>69</v>
      </c>
      <c r="AN6" s="28">
        <f>'2015'!AN6+'2016'!AN6+'2017'!AN6+'2018'!AO6</f>
        <v>1</v>
      </c>
      <c r="AO6" s="28">
        <f>'2015'!AO6+'2016'!AO6+'2017'!AO6+'2018'!AP6</f>
        <v>63</v>
      </c>
      <c r="AP6" s="28">
        <f>'2015'!AP6+'2016'!AP6+'2017'!AP6+'2018'!AQ6</f>
        <v>22</v>
      </c>
      <c r="AQ6" s="28">
        <f>'2015'!AQ6+'2016'!AQ6+'2017'!AQ6+'2018'!AR6</f>
        <v>5</v>
      </c>
      <c r="AR6" s="28">
        <f>'2015'!AR6+'2016'!AR6+'2017'!AR6+'2018'!AS6</f>
        <v>24</v>
      </c>
      <c r="AS6" s="28">
        <f>'2015'!AS6+'2016'!AS6+'2017'!AS6+'2018'!AT6</f>
        <v>121</v>
      </c>
      <c r="AT6" s="28">
        <f>'2015'!AT6+'2016'!AT6+'2017'!AT6+'2018'!AU6</f>
        <v>1</v>
      </c>
      <c r="AU6" s="28">
        <f>'2015'!AU6+'2016'!AU6+'2017'!AU6+'2018'!AV6</f>
        <v>6</v>
      </c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</row>
    <row r="7" spans="1:58" x14ac:dyDescent="0.25">
      <c r="A7" s="20" t="s">
        <v>1</v>
      </c>
      <c r="B7" s="30">
        <f>'2015'!B7+'2016'!B7+'2017'!B7+'2018'!B7</f>
        <v>428</v>
      </c>
      <c r="C7" s="30">
        <f>'2015'!C7+'2016'!C7+'2017'!C7+'2018'!C7</f>
        <v>385</v>
      </c>
      <c r="D7" s="30">
        <f>'2015'!D7+'2016'!D7+'2017'!D7+'2018'!D7</f>
        <v>1182</v>
      </c>
      <c r="E7" s="30">
        <f>'2015'!E7+'2016'!E7+'2017'!E7+'2018'!E7</f>
        <v>1113</v>
      </c>
      <c r="F7" s="30">
        <f>'2015'!F7+'2016'!F7+'2017'!F7+'2018'!F7</f>
        <v>0</v>
      </c>
      <c r="G7" s="30">
        <f>'2015'!G7+'2016'!G7+'2017'!G7+'2018'!G7</f>
        <v>0</v>
      </c>
      <c r="H7" s="30">
        <f>'2015'!H7+'2016'!H7+'2017'!H7+'2018'!H7</f>
        <v>0</v>
      </c>
      <c r="I7" s="30">
        <f>'2015'!I7+'2016'!I7+'2017'!I7+'2018'!I7</f>
        <v>1</v>
      </c>
      <c r="J7" s="30">
        <f>'2015'!J7+'2016'!J7+'2017'!J7+'2018'!J7</f>
        <v>0</v>
      </c>
      <c r="K7" s="30">
        <f>'2015'!K7+'2016'!K7+'2017'!K7+'2018'!K7</f>
        <v>0</v>
      </c>
      <c r="L7" s="30">
        <f>'2015'!L7+'2016'!L7+'2017'!L7+'2018'!L7</f>
        <v>2</v>
      </c>
      <c r="M7" s="30">
        <f>'2015'!M7+'2016'!M7+'2017'!M7+'2018'!M7</f>
        <v>0</v>
      </c>
      <c r="N7" s="30">
        <f>'2015'!N7+'2016'!N7+'2017'!N7+'2018'!N7</f>
        <v>0</v>
      </c>
      <c r="O7" s="30">
        <f>'2015'!O7+'2016'!O7+'2017'!O7+'2018'!O7</f>
        <v>0</v>
      </c>
      <c r="P7" s="30">
        <f>'2015'!P7+'2016'!P7+'2017'!P7+'2018'!P7</f>
        <v>0</v>
      </c>
      <c r="Q7" s="30">
        <f>'2015'!Q7+'2016'!Q7+'2017'!Q7+'2018'!Q7</f>
        <v>0</v>
      </c>
      <c r="R7" s="30">
        <f>'2015'!R7+'2016'!R7+'2017'!R7+'2018'!R7</f>
        <v>0</v>
      </c>
      <c r="S7" s="30">
        <f>'2015'!S7+'2016'!S7+'2017'!S7+'2018'!S7</f>
        <v>1</v>
      </c>
      <c r="T7" s="30">
        <f>'2015'!T7+'2016'!T7+'2017'!T7+'2018'!T7</f>
        <v>0</v>
      </c>
      <c r="U7" s="30">
        <f>'2015'!U7+'2016'!U7+'2017'!U7+'2018'!U7</f>
        <v>0</v>
      </c>
      <c r="V7" s="30">
        <f>'2015'!V7+'2016'!V7+'2017'!V7+'2018'!V7</f>
        <v>80</v>
      </c>
      <c r="W7" s="30">
        <f>'2015'!W7+'2016'!W7+'2017'!W7+'2018'!W7</f>
        <v>0</v>
      </c>
      <c r="X7" s="30">
        <f>'2015'!X7+'2016'!X7+'2017'!X7+'2018'!X7</f>
        <v>0</v>
      </c>
      <c r="Y7" s="30">
        <f>'2015'!Y7+'2016'!Y7+'2017'!Y7+'2018'!Z7</f>
        <v>281</v>
      </c>
      <c r="Z7" s="30">
        <f>'2015'!Z7+'2016'!Z7+'2017'!Z7+'2018'!AA7</f>
        <v>252</v>
      </c>
      <c r="AA7" s="30">
        <f>'2015'!AA7+'2016'!AA7+'2017'!AA7+'2018'!AB7</f>
        <v>661</v>
      </c>
      <c r="AB7" s="30">
        <f>'2015'!AB7+'2016'!AB7+'2017'!AB7+'2018'!AC7</f>
        <v>615</v>
      </c>
      <c r="AC7" s="30">
        <f>'2015'!AC7+'2016'!AC7+'2017'!AC7+'2018'!AD7</f>
        <v>0</v>
      </c>
      <c r="AD7" s="30">
        <f>'2015'!AD7+'2016'!AD7+'2017'!AD7+'2018'!AE7</f>
        <v>0</v>
      </c>
      <c r="AE7" s="30">
        <f>'2015'!AE7+'2016'!AE7+'2017'!AE7+'2018'!AF7</f>
        <v>0</v>
      </c>
      <c r="AF7" s="30">
        <f>'2015'!AF7+'2016'!AF7+'2017'!AF7+'2018'!AG7</f>
        <v>1</v>
      </c>
      <c r="AG7" s="30">
        <f>'2015'!AG7+'2016'!AG7+'2017'!AG7+'2018'!AH7</f>
        <v>0</v>
      </c>
      <c r="AH7" s="30">
        <f>'2015'!AH7+'2016'!AH7+'2017'!AH7+'2018'!AI7</f>
        <v>0</v>
      </c>
      <c r="AI7" s="30">
        <f>'2015'!AI7+'2016'!AI7+'2017'!AI7+'2018'!AJ7</f>
        <v>2</v>
      </c>
      <c r="AJ7" s="30">
        <f>'2015'!AJ7+'2016'!AJ7+'2017'!AJ7+'2018'!AK7</f>
        <v>0</v>
      </c>
      <c r="AK7" s="30">
        <f>'2015'!AK7+'2016'!AK7+'2017'!AK7+'2018'!AL7</f>
        <v>0</v>
      </c>
      <c r="AL7" s="30">
        <f>'2015'!AL7+'2016'!AL7+'2017'!AL7+'2018'!AM7</f>
        <v>0</v>
      </c>
      <c r="AM7" s="30">
        <f>'2015'!AM7+'2016'!AM7+'2017'!AM7+'2018'!AN7</f>
        <v>0</v>
      </c>
      <c r="AN7" s="30">
        <f>'2015'!AN7+'2016'!AN7+'2017'!AN7+'2018'!AO7</f>
        <v>0</v>
      </c>
      <c r="AO7" s="30">
        <f>'2015'!AO7+'2016'!AO7+'2017'!AO7+'2018'!AP7</f>
        <v>0</v>
      </c>
      <c r="AP7" s="30">
        <f>'2015'!AP7+'2016'!AP7+'2017'!AP7+'2018'!AQ7</f>
        <v>0</v>
      </c>
      <c r="AQ7" s="30">
        <f>'2015'!AQ7+'2016'!AQ7+'2017'!AQ7+'2018'!AR7</f>
        <v>0</v>
      </c>
      <c r="AR7" s="30">
        <f>'2015'!AR7+'2016'!AR7+'2017'!AR7+'2018'!AS7</f>
        <v>0</v>
      </c>
      <c r="AS7" s="30">
        <f>'2015'!AS7+'2016'!AS7+'2017'!AS7+'2018'!AT7</f>
        <v>46</v>
      </c>
      <c r="AT7" s="30">
        <f>'2015'!AT7+'2016'!AT7+'2017'!AT7+'2018'!AU7</f>
        <v>0</v>
      </c>
      <c r="AU7" s="30">
        <f>'2015'!AU7+'2016'!AU7+'2017'!AU7+'2018'!AV7</f>
        <v>0</v>
      </c>
    </row>
    <row r="8" spans="1:58" x14ac:dyDescent="0.25">
      <c r="A8" s="5" t="s">
        <v>2</v>
      </c>
      <c r="B8" s="30">
        <f>'2015'!B8+'2016'!B8+'2017'!B8+'2018'!B8</f>
        <v>15</v>
      </c>
      <c r="C8" s="30">
        <f>'2015'!C8+'2016'!C8+'2017'!C8+'2018'!C8</f>
        <v>9</v>
      </c>
      <c r="D8" s="30">
        <f>'2015'!D8+'2016'!D8+'2017'!D8+'2018'!D8</f>
        <v>28</v>
      </c>
      <c r="E8" s="30">
        <f>'2015'!E8+'2016'!E8+'2017'!E8+'2018'!E8</f>
        <v>22</v>
      </c>
      <c r="F8" s="30">
        <f>'2015'!F8+'2016'!F8+'2017'!F8+'2018'!F8</f>
        <v>0</v>
      </c>
      <c r="G8" s="30">
        <f>'2015'!G8+'2016'!G8+'2017'!G8+'2018'!G8</f>
        <v>0</v>
      </c>
      <c r="H8" s="30">
        <f>'2015'!H8+'2016'!H8+'2017'!H8+'2018'!H8</f>
        <v>0</v>
      </c>
      <c r="I8" s="30">
        <f>'2015'!I8+'2016'!I8+'2017'!I8+'2018'!I8</f>
        <v>0</v>
      </c>
      <c r="J8" s="30">
        <f>'2015'!J8+'2016'!J8+'2017'!J8+'2018'!J8</f>
        <v>0</v>
      </c>
      <c r="K8" s="30">
        <f>'2015'!K8+'2016'!K8+'2017'!K8+'2018'!K8</f>
        <v>0</v>
      </c>
      <c r="L8" s="30">
        <f>'2015'!L8+'2016'!L8+'2017'!L8+'2018'!L8</f>
        <v>1</v>
      </c>
      <c r="M8" s="30">
        <f>'2015'!M8+'2016'!M8+'2017'!M8+'2018'!M8</f>
        <v>5</v>
      </c>
      <c r="N8" s="30">
        <f>'2015'!N8+'2016'!N8+'2017'!N8+'2018'!N8</f>
        <v>0</v>
      </c>
      <c r="O8" s="30">
        <f>'2015'!O8+'2016'!O8+'2017'!O8+'2018'!O8</f>
        <v>0</v>
      </c>
      <c r="P8" s="30">
        <f>'2015'!P8+'2016'!P8+'2017'!P8+'2018'!P8</f>
        <v>0</v>
      </c>
      <c r="Q8" s="30">
        <f>'2015'!Q8+'2016'!Q8+'2017'!Q8+'2018'!Q8</f>
        <v>0</v>
      </c>
      <c r="R8" s="30">
        <f>'2015'!R8+'2016'!R8+'2017'!R8+'2018'!R8</f>
        <v>0</v>
      </c>
      <c r="S8" s="30">
        <f>'2015'!S8+'2016'!S8+'2017'!S8+'2018'!S8</f>
        <v>0</v>
      </c>
      <c r="T8" s="30">
        <f>'2015'!T8+'2016'!T8+'2017'!T8+'2018'!T8</f>
        <v>0</v>
      </c>
      <c r="U8" s="30">
        <f>'2015'!U8+'2016'!U8+'2017'!U8+'2018'!U8</f>
        <v>0</v>
      </c>
      <c r="V8" s="30">
        <f>'2015'!V8+'2016'!V8+'2017'!V8+'2018'!V8</f>
        <v>0</v>
      </c>
      <c r="W8" s="30">
        <f>'2015'!W8+'2016'!W8+'2017'!W8+'2018'!W8</f>
        <v>0</v>
      </c>
      <c r="X8" s="30">
        <f>'2015'!X8+'2016'!X8+'2017'!X8+'2018'!X8</f>
        <v>0</v>
      </c>
      <c r="Y8" s="30">
        <f>'2015'!Y8+'2016'!Y8+'2017'!Y8+'2018'!Z8</f>
        <v>12</v>
      </c>
      <c r="Z8" s="30">
        <f>'2015'!Z8+'2016'!Z8+'2017'!Z8+'2018'!AA8</f>
        <v>6</v>
      </c>
      <c r="AA8" s="30">
        <f>'2015'!AA8+'2016'!AA8+'2017'!AA8+'2018'!AB8</f>
        <v>22</v>
      </c>
      <c r="AB8" s="30">
        <f>'2015'!AB8+'2016'!AB8+'2017'!AB8+'2018'!AC8</f>
        <v>16</v>
      </c>
      <c r="AC8" s="30">
        <f>'2015'!AC8+'2016'!AC8+'2017'!AC8+'2018'!AD8</f>
        <v>0</v>
      </c>
      <c r="AD8" s="30">
        <f>'2015'!AD8+'2016'!AD8+'2017'!AD8+'2018'!AE8</f>
        <v>0</v>
      </c>
      <c r="AE8" s="30">
        <f>'2015'!AE8+'2016'!AE8+'2017'!AE8+'2018'!AF8</f>
        <v>0</v>
      </c>
      <c r="AF8" s="30">
        <f>'2015'!AF8+'2016'!AF8+'2017'!AF8+'2018'!AG8</f>
        <v>0</v>
      </c>
      <c r="AG8" s="30">
        <f>'2015'!AG8+'2016'!AG8+'2017'!AG8+'2018'!AH8</f>
        <v>0</v>
      </c>
      <c r="AH8" s="30">
        <f>'2015'!AH8+'2016'!AH8+'2017'!AH8+'2018'!AI8</f>
        <v>0</v>
      </c>
      <c r="AI8" s="30">
        <f>'2015'!AI8+'2016'!AI8+'2017'!AI8+'2018'!AJ8</f>
        <v>1</v>
      </c>
      <c r="AJ8" s="30">
        <f>'2015'!AJ8+'2016'!AJ8+'2017'!AJ8+'2018'!AK8</f>
        <v>5</v>
      </c>
      <c r="AK8" s="30">
        <f>'2015'!AK8+'2016'!AK8+'2017'!AK8+'2018'!AL8</f>
        <v>0</v>
      </c>
      <c r="AL8" s="30">
        <f>'2015'!AL8+'2016'!AL8+'2017'!AL8+'2018'!AM8</f>
        <v>0</v>
      </c>
      <c r="AM8" s="30">
        <f>'2015'!AM8+'2016'!AM8+'2017'!AM8+'2018'!AN8</f>
        <v>0</v>
      </c>
      <c r="AN8" s="30">
        <f>'2015'!AN8+'2016'!AN8+'2017'!AN8+'2018'!AO8</f>
        <v>0</v>
      </c>
      <c r="AO8" s="30">
        <f>'2015'!AO8+'2016'!AO8+'2017'!AO8+'2018'!AP8</f>
        <v>0</v>
      </c>
      <c r="AP8" s="30">
        <f>'2015'!AP8+'2016'!AP8+'2017'!AP8+'2018'!AQ8</f>
        <v>0</v>
      </c>
      <c r="AQ8" s="30">
        <f>'2015'!AQ8+'2016'!AQ8+'2017'!AQ8+'2018'!AR8</f>
        <v>0</v>
      </c>
      <c r="AR8" s="30">
        <f>'2015'!AR8+'2016'!AR8+'2017'!AR8+'2018'!AS8</f>
        <v>0</v>
      </c>
      <c r="AS8" s="30">
        <f>'2015'!AS8+'2016'!AS8+'2017'!AS8+'2018'!AT8</f>
        <v>0</v>
      </c>
      <c r="AT8" s="30">
        <f>'2015'!AT8+'2016'!AT8+'2017'!AT8+'2018'!AU8</f>
        <v>0</v>
      </c>
      <c r="AU8" s="30">
        <f>'2015'!AU8+'2016'!AU8+'2017'!AU8+'2018'!AV8</f>
        <v>0</v>
      </c>
    </row>
    <row r="9" spans="1:58" x14ac:dyDescent="0.25">
      <c r="A9" s="5" t="s">
        <v>3</v>
      </c>
      <c r="B9" s="30">
        <f>'2015'!B9+'2016'!B9+'2017'!B9+'2018'!B9</f>
        <v>97</v>
      </c>
      <c r="C9" s="30">
        <f>'2015'!C9+'2016'!C9+'2017'!C9+'2018'!C9</f>
        <v>81</v>
      </c>
      <c r="D9" s="30">
        <f>'2015'!D9+'2016'!D9+'2017'!D9+'2018'!D9</f>
        <v>613</v>
      </c>
      <c r="E9" s="30">
        <f>'2015'!E9+'2016'!E9+'2017'!E9+'2018'!E9</f>
        <v>527</v>
      </c>
      <c r="F9" s="30">
        <f>'2015'!F9+'2016'!F9+'2017'!F9+'2018'!F9</f>
        <v>0</v>
      </c>
      <c r="G9" s="30">
        <f>'2015'!G9+'2016'!G9+'2017'!G9+'2018'!G9</f>
        <v>0</v>
      </c>
      <c r="H9" s="30">
        <f>'2015'!H9+'2016'!H9+'2017'!H9+'2018'!H9</f>
        <v>0</v>
      </c>
      <c r="I9" s="30">
        <f>'2015'!I9+'2016'!I9+'2017'!I9+'2018'!I9</f>
        <v>26</v>
      </c>
      <c r="J9" s="30">
        <f>'2015'!J9+'2016'!J9+'2017'!J9+'2018'!J9</f>
        <v>0</v>
      </c>
      <c r="K9" s="30">
        <f>'2015'!K9+'2016'!K9+'2017'!K9+'2018'!K9</f>
        <v>0</v>
      </c>
      <c r="L9" s="30">
        <f>'2015'!L9+'2016'!L9+'2017'!L9+'2018'!L9</f>
        <v>21</v>
      </c>
      <c r="M9" s="30">
        <f>'2015'!M9+'2016'!M9+'2017'!M9+'2018'!M9</f>
        <v>0</v>
      </c>
      <c r="N9" s="30">
        <f>'2015'!N9+'2016'!N9+'2017'!N9+'2018'!N9</f>
        <v>0</v>
      </c>
      <c r="O9" s="30">
        <f>'2015'!O9+'2016'!O9+'2017'!O9+'2018'!O9</f>
        <v>0</v>
      </c>
      <c r="P9" s="30">
        <f>'2015'!P9+'2016'!P9+'2017'!P9+'2018'!P9</f>
        <v>0</v>
      </c>
      <c r="Q9" s="30">
        <f>'2015'!Q9+'2016'!Q9+'2017'!Q9+'2018'!Q9</f>
        <v>0</v>
      </c>
      <c r="R9" s="30">
        <f>'2015'!R9+'2016'!R9+'2017'!R9+'2018'!R9</f>
        <v>9</v>
      </c>
      <c r="S9" s="30">
        <f>'2015'!S9+'2016'!S9+'2017'!S9+'2018'!S9</f>
        <v>15</v>
      </c>
      <c r="T9" s="30">
        <f>'2015'!T9+'2016'!T9+'2017'!T9+'2018'!T9</f>
        <v>2</v>
      </c>
      <c r="U9" s="30">
        <f>'2015'!U9+'2016'!U9+'2017'!U9+'2018'!U9</f>
        <v>10</v>
      </c>
      <c r="V9" s="30">
        <f>'2015'!V9+'2016'!V9+'2017'!V9+'2018'!V9</f>
        <v>7</v>
      </c>
      <c r="W9" s="30">
        <f>'2015'!W9+'2016'!W9+'2017'!W9+'2018'!W9</f>
        <v>2</v>
      </c>
      <c r="X9" s="30">
        <f>'2015'!X9+'2016'!X9+'2017'!X9+'2018'!X9</f>
        <v>1</v>
      </c>
      <c r="Y9" s="30">
        <f>'2015'!Y9+'2016'!Y9+'2017'!Y9+'2018'!Z9</f>
        <v>61</v>
      </c>
      <c r="Z9" s="30">
        <f>'2015'!Z9+'2016'!Z9+'2017'!Z9+'2018'!AA9</f>
        <v>48</v>
      </c>
      <c r="AA9" s="30">
        <f>'2015'!AA9+'2016'!AA9+'2017'!AA9+'2018'!AB9</f>
        <v>288</v>
      </c>
      <c r="AB9" s="30">
        <f>'2015'!AB9+'2016'!AB9+'2017'!AB9+'2018'!AC9</f>
        <v>211</v>
      </c>
      <c r="AC9" s="30">
        <f>'2015'!AC9+'2016'!AC9+'2017'!AC9+'2018'!AD9</f>
        <v>0</v>
      </c>
      <c r="AD9" s="30">
        <f>'2015'!AD9+'2016'!AD9+'2017'!AD9+'2018'!AE9</f>
        <v>0</v>
      </c>
      <c r="AE9" s="30">
        <f>'2015'!AE9+'2016'!AE9+'2017'!AE9+'2018'!AF9</f>
        <v>0</v>
      </c>
      <c r="AF9" s="30">
        <f>'2015'!AF9+'2016'!AF9+'2017'!AF9+'2018'!AG9</f>
        <v>26</v>
      </c>
      <c r="AG9" s="30">
        <f>'2015'!AG9+'2016'!AG9+'2017'!AG9+'2018'!AH9</f>
        <v>0</v>
      </c>
      <c r="AH9" s="30">
        <f>'2015'!AH9+'2016'!AH9+'2017'!AH9+'2018'!AI9</f>
        <v>0</v>
      </c>
      <c r="AI9" s="30">
        <f>'2015'!AI9+'2016'!AI9+'2017'!AI9+'2018'!AJ9</f>
        <v>18</v>
      </c>
      <c r="AJ9" s="30">
        <f>'2015'!AJ9+'2016'!AJ9+'2017'!AJ9+'2018'!AK9</f>
        <v>0</v>
      </c>
      <c r="AK9" s="30">
        <f>'2015'!AK9+'2016'!AK9+'2017'!AK9+'2018'!AL9</f>
        <v>0</v>
      </c>
      <c r="AL9" s="30">
        <f>'2015'!AL9+'2016'!AL9+'2017'!AL9+'2018'!AM9</f>
        <v>0</v>
      </c>
      <c r="AM9" s="30">
        <f>'2015'!AM9+'2016'!AM9+'2017'!AM9+'2018'!AN9</f>
        <v>0</v>
      </c>
      <c r="AN9" s="30">
        <f>'2015'!AN9+'2016'!AN9+'2017'!AN9+'2018'!AO9</f>
        <v>0</v>
      </c>
      <c r="AO9" s="30">
        <f>'2015'!AO9+'2016'!AO9+'2017'!AO9+'2018'!AP9</f>
        <v>6</v>
      </c>
      <c r="AP9" s="30">
        <f>'2015'!AP9+'2016'!AP9+'2017'!AP9+'2018'!AQ9</f>
        <v>14</v>
      </c>
      <c r="AQ9" s="30">
        <f>'2015'!AQ9+'2016'!AQ9+'2017'!AQ9+'2018'!AR9</f>
        <v>2</v>
      </c>
      <c r="AR9" s="30">
        <f>'2015'!AR9+'2016'!AR9+'2017'!AR9+'2018'!AS9</f>
        <v>9</v>
      </c>
      <c r="AS9" s="30">
        <f>'2015'!AS9+'2016'!AS9+'2017'!AS9+'2018'!AT9</f>
        <v>4</v>
      </c>
      <c r="AT9" s="30">
        <f>'2015'!AT9+'2016'!AT9+'2017'!AT9+'2018'!AU9</f>
        <v>1</v>
      </c>
      <c r="AU9" s="30">
        <f>'2015'!AU9+'2016'!AU9+'2017'!AU9+'2018'!AV9</f>
        <v>1</v>
      </c>
    </row>
    <row r="10" spans="1:58" x14ac:dyDescent="0.25">
      <c r="A10" s="5" t="s">
        <v>4</v>
      </c>
      <c r="B10" s="30">
        <f>'2015'!B10+'2016'!B10+'2017'!B10+'2018'!B10</f>
        <v>197</v>
      </c>
      <c r="C10" s="30">
        <f>'2015'!C10+'2016'!C10+'2017'!C10+'2018'!C10</f>
        <v>79</v>
      </c>
      <c r="D10" s="30">
        <f>'2015'!D10+'2016'!D10+'2017'!D10+'2018'!D10</f>
        <v>403</v>
      </c>
      <c r="E10" s="30">
        <f>'2015'!E10+'2016'!E10+'2017'!E10+'2018'!E10</f>
        <v>166</v>
      </c>
      <c r="F10" s="30">
        <f>'2015'!F10+'2016'!F10+'2017'!F10+'2018'!F10</f>
        <v>0</v>
      </c>
      <c r="G10" s="30">
        <f>'2015'!G10+'2016'!G10+'2017'!G10+'2018'!G10</f>
        <v>0</v>
      </c>
      <c r="H10" s="30">
        <f>'2015'!H10+'2016'!H10+'2017'!H10+'2018'!H10</f>
        <v>85</v>
      </c>
      <c r="I10" s="30">
        <f>'2015'!I10+'2016'!I10+'2017'!I10+'2018'!I10</f>
        <v>19</v>
      </c>
      <c r="J10" s="30">
        <f>'2015'!J10+'2016'!J10+'2017'!J10+'2018'!J10</f>
        <v>1</v>
      </c>
      <c r="K10" s="30">
        <f>'2015'!K10+'2016'!K10+'2017'!K10+'2018'!K10</f>
        <v>18</v>
      </c>
      <c r="L10" s="30">
        <f>'2015'!L10+'2016'!L10+'2017'!L10+'2018'!L10</f>
        <v>16</v>
      </c>
      <c r="M10" s="30">
        <f>'2015'!M10+'2016'!M10+'2017'!M10+'2018'!M10</f>
        <v>2</v>
      </c>
      <c r="N10" s="30">
        <f>'2015'!N10+'2016'!N10+'2017'!N10+'2018'!N10</f>
        <v>4</v>
      </c>
      <c r="O10" s="30">
        <f>'2015'!O10+'2016'!O10+'2017'!O10+'2018'!O10</f>
        <v>8</v>
      </c>
      <c r="P10" s="30">
        <f>'2015'!P10+'2016'!P10+'2017'!P10+'2018'!P10</f>
        <v>1</v>
      </c>
      <c r="Q10" s="30">
        <f>'2015'!Q10+'2016'!Q10+'2017'!Q10+'2018'!Q10</f>
        <v>0</v>
      </c>
      <c r="R10" s="30">
        <f>'2015'!R10+'2016'!R10+'2017'!R10+'2018'!R10</f>
        <v>64</v>
      </c>
      <c r="S10" s="30">
        <f>'2015'!S10+'2016'!S10+'2017'!S10+'2018'!S10</f>
        <v>6</v>
      </c>
      <c r="T10" s="30">
        <f>'2015'!T10+'2016'!T10+'2017'!T10+'2018'!T10</f>
        <v>0</v>
      </c>
      <c r="U10" s="30">
        <f>'2015'!U10+'2016'!U10+'2017'!U10+'2018'!U10</f>
        <v>4</v>
      </c>
      <c r="V10" s="30">
        <f>'2015'!V10+'2016'!V10+'2017'!V10+'2018'!V10</f>
        <v>7</v>
      </c>
      <c r="W10" s="30">
        <f>'2015'!W10+'2016'!W10+'2017'!W10+'2018'!W10</f>
        <v>0</v>
      </c>
      <c r="X10" s="30">
        <f>'2015'!X10+'2016'!X10+'2017'!X10+'2018'!X10</f>
        <v>8</v>
      </c>
      <c r="Y10" s="30">
        <f>'2015'!Y10+'2016'!Y10+'2017'!Y10+'2018'!Z10</f>
        <v>97</v>
      </c>
      <c r="Z10" s="30">
        <f>'2015'!Z10+'2016'!Z10+'2017'!Z10+'2018'!AA10</f>
        <v>46</v>
      </c>
      <c r="AA10" s="30">
        <f>'2015'!AA10+'2016'!AA10+'2017'!AA10+'2018'!AB10</f>
        <v>239</v>
      </c>
      <c r="AB10" s="30">
        <f>'2015'!AB10+'2016'!AB10+'2017'!AB10+'2018'!AC10</f>
        <v>114</v>
      </c>
      <c r="AC10" s="30">
        <f>'2015'!AC10+'2016'!AC10+'2017'!AC10+'2018'!AD10</f>
        <v>0</v>
      </c>
      <c r="AD10" s="30">
        <f>'2015'!AD10+'2016'!AD10+'2017'!AD10+'2018'!AE10</f>
        <v>0</v>
      </c>
      <c r="AE10" s="30">
        <f>'2015'!AE10+'2016'!AE10+'2017'!AE10+'2018'!AF10</f>
        <v>59</v>
      </c>
      <c r="AF10" s="30">
        <f>'2015'!AF10+'2016'!AF10+'2017'!AF10+'2018'!AG10</f>
        <v>19</v>
      </c>
      <c r="AG10" s="30">
        <f>'2015'!AG10+'2016'!AG10+'2017'!AG10+'2018'!AH10</f>
        <v>1</v>
      </c>
      <c r="AH10" s="30">
        <f>'2015'!AH10+'2016'!AH10+'2017'!AH10+'2018'!AI10</f>
        <v>2</v>
      </c>
      <c r="AI10" s="30">
        <f>'2015'!AI10+'2016'!AI10+'2017'!AI10+'2018'!AJ10</f>
        <v>7</v>
      </c>
      <c r="AJ10" s="30">
        <f>'2015'!AJ10+'2016'!AJ10+'2017'!AJ10+'2018'!AK10</f>
        <v>1</v>
      </c>
      <c r="AK10" s="30">
        <f>'2015'!AK10+'2016'!AK10+'2017'!AK10+'2018'!AL10</f>
        <v>3</v>
      </c>
      <c r="AL10" s="30">
        <f>'2015'!AL10+'2016'!AL10+'2017'!AL10+'2018'!AM10</f>
        <v>3</v>
      </c>
      <c r="AM10" s="30">
        <f>'2015'!AM10+'2016'!AM10+'2017'!AM10+'2018'!AN10</f>
        <v>0</v>
      </c>
      <c r="AN10" s="30">
        <f>'2015'!AN10+'2016'!AN10+'2017'!AN10+'2018'!AO10</f>
        <v>0</v>
      </c>
      <c r="AO10" s="30">
        <f>'2015'!AO10+'2016'!AO10+'2017'!AO10+'2018'!AP10</f>
        <v>24</v>
      </c>
      <c r="AP10" s="30">
        <f>'2015'!AP10+'2016'!AP10+'2017'!AP10+'2018'!AQ10</f>
        <v>3</v>
      </c>
      <c r="AQ10" s="30">
        <f>'2015'!AQ10+'2016'!AQ10+'2017'!AQ10+'2018'!AR10</f>
        <v>0</v>
      </c>
      <c r="AR10" s="30">
        <f>'2015'!AR10+'2016'!AR10+'2017'!AR10+'2018'!AS10</f>
        <v>0</v>
      </c>
      <c r="AS10" s="30">
        <f>'2015'!AS10+'2016'!AS10+'2017'!AS10+'2018'!AT10</f>
        <v>2</v>
      </c>
      <c r="AT10" s="30">
        <f>'2015'!AT10+'2016'!AT10+'2017'!AT10+'2018'!AU10</f>
        <v>0</v>
      </c>
      <c r="AU10" s="30">
        <f>'2015'!AU10+'2016'!AU10+'2017'!AU10+'2018'!AV10</f>
        <v>1</v>
      </c>
    </row>
    <row r="11" spans="1:58" x14ac:dyDescent="0.25">
      <c r="A11" s="5" t="s">
        <v>5</v>
      </c>
      <c r="B11" s="30">
        <f>'2015'!B11+'2016'!B11+'2017'!B11+'2018'!B11</f>
        <v>54</v>
      </c>
      <c r="C11" s="30">
        <f>'2015'!C11+'2016'!C11+'2017'!C11+'2018'!C11</f>
        <v>22</v>
      </c>
      <c r="D11" s="30">
        <f>'2015'!D11+'2016'!D11+'2017'!D11+'2018'!D11</f>
        <v>183</v>
      </c>
      <c r="E11" s="30">
        <f>'2015'!E11+'2016'!E11+'2017'!E11+'2018'!E11</f>
        <v>55</v>
      </c>
      <c r="F11" s="30">
        <f>'2015'!F11+'2016'!F11+'2017'!F11+'2018'!F11</f>
        <v>0</v>
      </c>
      <c r="G11" s="30">
        <f>'2015'!G11+'2016'!G11+'2017'!G11+'2018'!G11</f>
        <v>0</v>
      </c>
      <c r="H11" s="30">
        <f>'2015'!H11+'2016'!H11+'2017'!H11+'2018'!H11</f>
        <v>87</v>
      </c>
      <c r="I11" s="30">
        <f>'2015'!I11+'2016'!I11+'2017'!I11+'2018'!I11</f>
        <v>0</v>
      </c>
      <c r="J11" s="30">
        <f>'2015'!J11+'2016'!J11+'2017'!J11+'2018'!J11</f>
        <v>0</v>
      </c>
      <c r="K11" s="30">
        <f>'2015'!K11+'2016'!K11+'2017'!K11+'2018'!K11</f>
        <v>3</v>
      </c>
      <c r="L11" s="30">
        <f>'2015'!L11+'2016'!L11+'2017'!L11+'2018'!L11</f>
        <v>21</v>
      </c>
      <c r="M11" s="30">
        <f>'2015'!M11+'2016'!M11+'2017'!M11+'2018'!M11</f>
        <v>0</v>
      </c>
      <c r="N11" s="30">
        <f>'2015'!N11+'2016'!N11+'2017'!N11+'2018'!N11</f>
        <v>1</v>
      </c>
      <c r="O11" s="30">
        <f>'2015'!O11+'2016'!O11+'2017'!O11+'2018'!O11</f>
        <v>0</v>
      </c>
      <c r="P11" s="30">
        <f>'2015'!P11+'2016'!P11+'2017'!P11+'2018'!P11</f>
        <v>0</v>
      </c>
      <c r="Q11" s="30">
        <f>'2015'!Q11+'2016'!Q11+'2017'!Q11+'2018'!Q11</f>
        <v>2</v>
      </c>
      <c r="R11" s="30">
        <f>'2015'!R11+'2016'!R11+'2017'!R11+'2018'!R11</f>
        <v>5</v>
      </c>
      <c r="S11" s="30">
        <f>'2015'!S11+'2016'!S11+'2017'!S11+'2018'!S11</f>
        <v>2</v>
      </c>
      <c r="T11" s="30">
        <f>'2015'!T11+'2016'!T11+'2017'!T11+'2018'!T11</f>
        <v>0</v>
      </c>
      <c r="U11" s="30">
        <f>'2015'!U11+'2016'!U11+'2017'!U11+'2018'!U11</f>
        <v>1</v>
      </c>
      <c r="V11" s="30">
        <f>'2015'!V11+'2016'!V11+'2017'!V11+'2018'!V11</f>
        <v>31</v>
      </c>
      <c r="W11" s="30">
        <f>'2015'!W11+'2016'!W11+'2017'!W11+'2018'!W11</f>
        <v>0</v>
      </c>
      <c r="X11" s="30">
        <f>'2015'!X11+'2016'!X11+'2017'!X11+'2018'!X11</f>
        <v>0</v>
      </c>
      <c r="Y11" s="30">
        <f>'2015'!Y11+'2016'!Y11+'2017'!Y11+'2018'!Z11</f>
        <v>26</v>
      </c>
      <c r="Z11" s="30">
        <f>'2015'!Z11+'2016'!Z11+'2017'!Z11+'2018'!AA11</f>
        <v>12</v>
      </c>
      <c r="AA11" s="30">
        <f>'2015'!AA11+'2016'!AA11+'2017'!AA11+'2018'!AB11</f>
        <v>81</v>
      </c>
      <c r="AB11" s="30">
        <f>'2015'!AB11+'2016'!AB11+'2017'!AB11+'2018'!AC11</f>
        <v>40</v>
      </c>
      <c r="AC11" s="30">
        <f>'2015'!AC11+'2016'!AC11+'2017'!AC11+'2018'!AD11</f>
        <v>0</v>
      </c>
      <c r="AD11" s="30">
        <f>'2015'!AD11+'2016'!AD11+'2017'!AD11+'2018'!AE11</f>
        <v>0</v>
      </c>
      <c r="AE11" s="30">
        <f>'2015'!AE11+'2016'!AE11+'2017'!AE11+'2018'!AF11</f>
        <v>32</v>
      </c>
      <c r="AF11" s="30">
        <f>'2015'!AF11+'2016'!AF11+'2017'!AF11+'2018'!AG11</f>
        <v>0</v>
      </c>
      <c r="AG11" s="30">
        <f>'2015'!AG11+'2016'!AG11+'2017'!AG11+'2018'!AH11</f>
        <v>0</v>
      </c>
      <c r="AH11" s="30">
        <f>'2015'!AH11+'2016'!AH11+'2017'!AH11+'2018'!AI11</f>
        <v>0</v>
      </c>
      <c r="AI11" s="30">
        <f>'2015'!AI11+'2016'!AI11+'2017'!AI11+'2018'!AJ11</f>
        <v>2</v>
      </c>
      <c r="AJ11" s="30">
        <f>'2015'!AJ11+'2016'!AJ11+'2017'!AJ11+'2018'!AK11</f>
        <v>0</v>
      </c>
      <c r="AK11" s="30">
        <f>'2015'!AK11+'2016'!AK11+'2017'!AK11+'2018'!AL11</f>
        <v>0</v>
      </c>
      <c r="AL11" s="30">
        <f>'2015'!AL11+'2016'!AL11+'2017'!AL11+'2018'!AM11</f>
        <v>0</v>
      </c>
      <c r="AM11" s="30">
        <f>'2015'!AM11+'2016'!AM11+'2017'!AM11+'2018'!AN11</f>
        <v>0</v>
      </c>
      <c r="AN11" s="30">
        <f>'2015'!AN11+'2016'!AN11+'2017'!AN11+'2018'!AO11</f>
        <v>0</v>
      </c>
      <c r="AO11" s="30">
        <f>'2015'!AO11+'2016'!AO11+'2017'!AO11+'2018'!AP11</f>
        <v>1</v>
      </c>
      <c r="AP11" s="30">
        <f>'2015'!AP11+'2016'!AP11+'2017'!AP11+'2018'!AQ11</f>
        <v>1</v>
      </c>
      <c r="AQ11" s="30">
        <f>'2015'!AQ11+'2016'!AQ11+'2017'!AQ11+'2018'!AR11</f>
        <v>0</v>
      </c>
      <c r="AR11" s="30">
        <f>'2015'!AR11+'2016'!AR11+'2017'!AR11+'2018'!AS11</f>
        <v>1</v>
      </c>
      <c r="AS11" s="30">
        <f>'2015'!AS11+'2016'!AS11+'2017'!AS11+'2018'!AT11</f>
        <v>29</v>
      </c>
      <c r="AT11" s="30">
        <f>'2015'!AT11+'2016'!AT11+'2017'!AT11+'2018'!AU11</f>
        <v>0</v>
      </c>
      <c r="AU11" s="30">
        <f>'2015'!AU11+'2016'!AU11+'2017'!AU11+'2018'!AV11</f>
        <v>0</v>
      </c>
    </row>
    <row r="12" spans="1:58" x14ac:dyDescent="0.25">
      <c r="A12" s="5" t="s">
        <v>6</v>
      </c>
      <c r="B12" s="30">
        <f>'2015'!B12+'2016'!B12+'2017'!B12+'2018'!B12</f>
        <v>104</v>
      </c>
      <c r="C12" s="30">
        <f>'2015'!C12+'2016'!C12+'2017'!C12+'2018'!C12</f>
        <v>88</v>
      </c>
      <c r="D12" s="30">
        <f>'2015'!D12+'2016'!D12+'2017'!D12+'2018'!D12</f>
        <v>234</v>
      </c>
      <c r="E12" s="30">
        <f>'2015'!E12+'2016'!E12+'2017'!E12+'2018'!E12</f>
        <v>197</v>
      </c>
      <c r="F12" s="30">
        <f>'2015'!F12+'2016'!F12+'2017'!F12+'2018'!F12</f>
        <v>1</v>
      </c>
      <c r="G12" s="30">
        <f>'2015'!G12+'2016'!G12+'2017'!G12+'2018'!G12</f>
        <v>0</v>
      </c>
      <c r="H12" s="30">
        <f>'2015'!H12+'2016'!H12+'2017'!H12+'2018'!H12</f>
        <v>3</v>
      </c>
      <c r="I12" s="30">
        <f>'2015'!I12+'2016'!I12+'2017'!I12+'2018'!I12</f>
        <v>14</v>
      </c>
      <c r="J12" s="30">
        <f>'2015'!J12+'2016'!J12+'2017'!J12+'2018'!J12</f>
        <v>0</v>
      </c>
      <c r="K12" s="30">
        <f>'2015'!K12+'2016'!K12+'2017'!K12+'2018'!K12</f>
        <v>3</v>
      </c>
      <c r="L12" s="30">
        <f>'2015'!L12+'2016'!L12+'2017'!L12+'2018'!L12</f>
        <v>1</v>
      </c>
      <c r="M12" s="30">
        <f>'2015'!M12+'2016'!M12+'2017'!M12+'2018'!M12</f>
        <v>2</v>
      </c>
      <c r="N12" s="30">
        <f>'2015'!N12+'2016'!N12+'2017'!N12+'2018'!N12</f>
        <v>0</v>
      </c>
      <c r="O12" s="30">
        <f>'2015'!O12+'2016'!O12+'2017'!O12+'2018'!O12</f>
        <v>0</v>
      </c>
      <c r="P12" s="30">
        <f>'2015'!P12+'2016'!P12+'2017'!P12+'2018'!P12</f>
        <v>0</v>
      </c>
      <c r="Q12" s="30">
        <f>'2015'!Q12+'2016'!Q12+'2017'!Q12+'2018'!Q12</f>
        <v>1</v>
      </c>
      <c r="R12" s="30">
        <f>'2015'!R12+'2016'!R12+'2017'!R12+'2018'!R12</f>
        <v>10</v>
      </c>
      <c r="S12" s="30">
        <f>'2015'!S12+'2016'!S12+'2017'!S12+'2018'!S12</f>
        <v>2</v>
      </c>
      <c r="T12" s="30">
        <f>'2015'!T12+'2016'!T12+'2017'!T12+'2018'!T12</f>
        <v>1</v>
      </c>
      <c r="U12" s="30">
        <f>'2015'!U12+'2016'!U12+'2017'!U12+'2018'!U12</f>
        <v>0</v>
      </c>
      <c r="V12" s="30">
        <f>'2015'!V12+'2016'!V12+'2017'!V12+'2018'!V12</f>
        <v>0</v>
      </c>
      <c r="W12" s="30">
        <f>'2015'!W12+'2016'!W12+'2017'!W12+'2018'!W12</f>
        <v>0</v>
      </c>
      <c r="X12" s="30">
        <f>'2015'!X12+'2016'!X12+'2017'!X12+'2018'!X12</f>
        <v>0</v>
      </c>
      <c r="Y12" s="30">
        <f>'2015'!Y12+'2016'!Y12+'2017'!Y12+'2018'!Z12</f>
        <v>81</v>
      </c>
      <c r="Z12" s="30">
        <f>'2015'!Z12+'2016'!Z12+'2017'!Z12+'2018'!AA12</f>
        <v>70</v>
      </c>
      <c r="AA12" s="30">
        <f>'2015'!AA12+'2016'!AA12+'2017'!AA12+'2018'!AB12</f>
        <v>150</v>
      </c>
      <c r="AB12" s="30">
        <f>'2015'!AB12+'2016'!AB12+'2017'!AB12+'2018'!AC12</f>
        <v>121</v>
      </c>
      <c r="AC12" s="30">
        <f>'2015'!AC12+'2016'!AC12+'2017'!AC12+'2018'!AD12</f>
        <v>1</v>
      </c>
      <c r="AD12" s="30">
        <f>'2015'!AD12+'2016'!AD12+'2017'!AD12+'2018'!AE12</f>
        <v>0</v>
      </c>
      <c r="AE12" s="30">
        <f>'2015'!AE12+'2016'!AE12+'2017'!AE12+'2018'!AF12</f>
        <v>0</v>
      </c>
      <c r="AF12" s="30">
        <f>'2015'!AF12+'2016'!AF12+'2017'!AF12+'2018'!AG12</f>
        <v>14</v>
      </c>
      <c r="AG12" s="30">
        <f>'2015'!AG12+'2016'!AG12+'2017'!AG12+'2018'!AH12</f>
        <v>0</v>
      </c>
      <c r="AH12" s="30">
        <f>'2015'!AH12+'2016'!AH12+'2017'!AH12+'2018'!AI12</f>
        <v>0</v>
      </c>
      <c r="AI12" s="30">
        <f>'2015'!AI12+'2016'!AI12+'2017'!AI12+'2018'!AJ12</f>
        <v>1</v>
      </c>
      <c r="AJ12" s="30">
        <f>'2015'!AJ12+'2016'!AJ12+'2017'!AJ12+'2018'!AK12</f>
        <v>2</v>
      </c>
      <c r="AK12" s="30">
        <f>'2015'!AK12+'2016'!AK12+'2017'!AK12+'2018'!AL12</f>
        <v>0</v>
      </c>
      <c r="AL12" s="30">
        <f>'2015'!AL12+'2016'!AL12+'2017'!AL12+'2018'!AM12</f>
        <v>0</v>
      </c>
      <c r="AM12" s="30">
        <f>'2015'!AM12+'2016'!AM12+'2017'!AM12+'2018'!AN12</f>
        <v>0</v>
      </c>
      <c r="AN12" s="30">
        <f>'2015'!AN12+'2016'!AN12+'2017'!AN12+'2018'!AO12</f>
        <v>1</v>
      </c>
      <c r="AO12" s="30">
        <f>'2015'!AO12+'2016'!AO12+'2017'!AO12+'2018'!AP12</f>
        <v>8</v>
      </c>
      <c r="AP12" s="30">
        <f>'2015'!AP12+'2016'!AP12+'2017'!AP12+'2018'!AQ12</f>
        <v>2</v>
      </c>
      <c r="AQ12" s="30">
        <f>'2015'!AQ12+'2016'!AQ12+'2017'!AQ12+'2018'!AR12</f>
        <v>0</v>
      </c>
      <c r="AR12" s="30">
        <f>'2015'!AR12+'2016'!AR12+'2017'!AR12+'2018'!AS12</f>
        <v>0</v>
      </c>
      <c r="AS12" s="30">
        <f>'2015'!AS12+'2016'!AS12+'2017'!AS12+'2018'!AT12</f>
        <v>0</v>
      </c>
      <c r="AT12" s="30">
        <f>'2015'!AT12+'2016'!AT12+'2017'!AT12+'2018'!AU12</f>
        <v>0</v>
      </c>
      <c r="AU12" s="30">
        <f>'2015'!AU12+'2016'!AU12+'2017'!AU12+'2018'!AV12</f>
        <v>0</v>
      </c>
    </row>
    <row r="13" spans="1:58" s="1" customFormat="1" x14ac:dyDescent="0.25">
      <c r="A13" s="7" t="s">
        <v>7</v>
      </c>
      <c r="B13" s="31">
        <f>'2015'!B13+'2016'!B13+'2017'!B13+'2018'!B13</f>
        <v>307</v>
      </c>
      <c r="C13" s="31">
        <f>'2015'!C13+'2016'!C13+'2017'!C13+'2018'!C13</f>
        <v>234</v>
      </c>
      <c r="D13" s="31">
        <f>'2015'!D13+'2016'!D13+'2017'!D13+'2018'!D13</f>
        <v>1328</v>
      </c>
      <c r="E13" s="31">
        <f>'2015'!E13+'2016'!E13+'2017'!E13+'2018'!E13</f>
        <v>1035</v>
      </c>
      <c r="F13" s="31">
        <f>'2015'!F13+'2016'!F13+'2017'!F13+'2018'!F13</f>
        <v>0</v>
      </c>
      <c r="G13" s="31">
        <f>'2015'!G13+'2016'!G13+'2017'!G13+'2018'!G13</f>
        <v>0</v>
      </c>
      <c r="H13" s="31">
        <f>'2015'!H13+'2016'!H13+'2017'!H13+'2018'!H13</f>
        <v>80</v>
      </c>
      <c r="I13" s="31">
        <f>'2015'!I13+'2016'!I13+'2017'!I13+'2018'!I13</f>
        <v>22</v>
      </c>
      <c r="J13" s="31">
        <f>'2015'!J13+'2016'!J13+'2017'!J13+'2018'!J13</f>
        <v>2</v>
      </c>
      <c r="K13" s="31">
        <f>'2015'!K13+'2016'!K13+'2017'!K13+'2018'!K13</f>
        <v>3</v>
      </c>
      <c r="L13" s="31">
        <f>'2015'!L13+'2016'!L13+'2017'!L13+'2018'!L13</f>
        <v>61</v>
      </c>
      <c r="M13" s="31">
        <f>'2015'!M13+'2016'!M13+'2017'!M13+'2018'!M13</f>
        <v>8</v>
      </c>
      <c r="N13" s="31">
        <f>'2015'!N13+'2016'!N13+'2017'!N13+'2018'!N13</f>
        <v>0</v>
      </c>
      <c r="O13" s="31">
        <f>'2015'!O13+'2016'!O13+'2017'!O13+'2018'!O13</f>
        <v>6</v>
      </c>
      <c r="P13" s="31">
        <f>'2015'!P13+'2016'!P13+'2017'!P13+'2018'!P13</f>
        <v>42</v>
      </c>
      <c r="Q13" s="31">
        <f>'2015'!Q13+'2016'!Q13+'2017'!Q13+'2018'!Q13</f>
        <v>0</v>
      </c>
      <c r="R13" s="31">
        <f>'2015'!R13+'2016'!R13+'2017'!R13+'2018'!R13</f>
        <v>20</v>
      </c>
      <c r="S13" s="31">
        <f>'2015'!S13+'2016'!S13+'2017'!S13+'2018'!S13</f>
        <v>20</v>
      </c>
      <c r="T13" s="31">
        <f>'2015'!T13+'2016'!T13+'2017'!T13+'2018'!T13</f>
        <v>1</v>
      </c>
      <c r="U13" s="31">
        <f>'2015'!U13+'2016'!U13+'2017'!U13+'2018'!U13</f>
        <v>3</v>
      </c>
      <c r="V13" s="31">
        <f>'2015'!V13+'2016'!V13+'2017'!V13+'2018'!V13</f>
        <v>25</v>
      </c>
      <c r="W13" s="31">
        <f>'2015'!W13+'2016'!W13+'2017'!W13+'2018'!W13</f>
        <v>0</v>
      </c>
      <c r="X13" s="31">
        <f>'2015'!X13+'2016'!X13+'2017'!X13+'2018'!X13</f>
        <v>0</v>
      </c>
      <c r="Y13" s="31">
        <f>'2015'!Y13+'2016'!Y13+'2017'!Y13+'2018'!Z13</f>
        <v>141</v>
      </c>
      <c r="Z13" s="31">
        <f>'2015'!Z13+'2016'!Z13+'2017'!Z13+'2018'!AA13</f>
        <v>113</v>
      </c>
      <c r="AA13" s="31">
        <f>'2015'!AA13+'2016'!AA13+'2017'!AA13+'2018'!AB13</f>
        <v>653</v>
      </c>
      <c r="AB13" s="31">
        <f>'2015'!AB13+'2016'!AB13+'2017'!AB13+'2018'!AC13</f>
        <v>552</v>
      </c>
      <c r="AC13" s="31">
        <f>'2015'!AC13+'2016'!AC13+'2017'!AC13+'2018'!AD13</f>
        <v>0</v>
      </c>
      <c r="AD13" s="31">
        <f>'2015'!AD13+'2016'!AD13+'2017'!AD13+'2018'!AE13</f>
        <v>0</v>
      </c>
      <c r="AE13" s="31">
        <f>'2015'!AE13+'2016'!AE13+'2017'!AE13+'2018'!AF13</f>
        <v>32</v>
      </c>
      <c r="AF13" s="31">
        <f>'2015'!AF13+'2016'!AF13+'2017'!AF13+'2018'!AG13</f>
        <v>22</v>
      </c>
      <c r="AG13" s="31">
        <f>'2015'!AG13+'2016'!AG13+'2017'!AG13+'2018'!AH13</f>
        <v>0</v>
      </c>
      <c r="AH13" s="31">
        <f>'2015'!AH13+'2016'!AH13+'2017'!AH13+'2018'!AI13</f>
        <v>0</v>
      </c>
      <c r="AI13" s="31">
        <f>'2015'!AI13+'2016'!AI13+'2017'!AI13+'2018'!AJ13</f>
        <v>25</v>
      </c>
      <c r="AJ13" s="31">
        <f>'2015'!AJ13+'2016'!AJ13+'2017'!AJ13+'2018'!AK13</f>
        <v>0</v>
      </c>
      <c r="AK13" s="31">
        <f>'2015'!AK13+'2016'!AK13+'2017'!AK13+'2018'!AL13</f>
        <v>0</v>
      </c>
      <c r="AL13" s="31">
        <f>'2015'!AL13+'2016'!AL13+'2017'!AL13+'2018'!AM13</f>
        <v>0</v>
      </c>
      <c r="AM13" s="31">
        <f>'2015'!AM13+'2016'!AM13+'2017'!AM13+'2018'!AN13</f>
        <v>0</v>
      </c>
      <c r="AN13" s="31">
        <f>'2015'!AN13+'2016'!AN13+'2017'!AN13+'2018'!AO13</f>
        <v>0</v>
      </c>
      <c r="AO13" s="31">
        <f>'2015'!AO13+'2016'!AO13+'2017'!AO13+'2018'!AP13</f>
        <v>1</v>
      </c>
      <c r="AP13" s="31">
        <f>'2015'!AP13+'2016'!AP13+'2017'!AP13+'2018'!AQ13</f>
        <v>0</v>
      </c>
      <c r="AQ13" s="31">
        <f>'2015'!AQ13+'2016'!AQ13+'2017'!AQ13+'2018'!AR13</f>
        <v>1</v>
      </c>
      <c r="AR13" s="31">
        <f>'2015'!AR13+'2016'!AR13+'2017'!AR13+'2018'!AS13</f>
        <v>0</v>
      </c>
      <c r="AS13" s="31">
        <f>'2015'!AS13+'2016'!AS13+'2017'!AS13+'2018'!AT13</f>
        <v>13</v>
      </c>
      <c r="AT13" s="31">
        <f>'2015'!AT13+'2016'!AT13+'2017'!AT13+'2018'!AU13</f>
        <v>0</v>
      </c>
      <c r="AU13" s="31">
        <f>'2015'!AU13+'2016'!AU13+'2017'!AU13+'2018'!AV13</f>
        <v>0</v>
      </c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</row>
    <row r="14" spans="1:58" x14ac:dyDescent="0.25">
      <c r="A14" s="38" t="s">
        <v>8</v>
      </c>
      <c r="B14" s="30">
        <f>'2015'!B14+'2016'!B14+'2017'!B14+'2018'!B14</f>
        <v>207</v>
      </c>
      <c r="C14" s="30">
        <f>'2015'!C14+'2016'!C14+'2017'!C14+'2018'!C14</f>
        <v>146</v>
      </c>
      <c r="D14" s="30">
        <f>'2015'!D14+'2016'!D14+'2017'!D14+'2018'!D14</f>
        <v>720</v>
      </c>
      <c r="E14" s="30">
        <f>'2015'!E14+'2016'!E14+'2017'!E14+'2018'!E14</f>
        <v>450</v>
      </c>
      <c r="F14" s="30">
        <f>'2015'!F14+'2016'!F14+'2017'!F14+'2018'!F14</f>
        <v>0</v>
      </c>
      <c r="G14" s="30">
        <f>'2015'!G14+'2016'!G14+'2017'!G14+'2018'!G14</f>
        <v>0</v>
      </c>
      <c r="H14" s="30">
        <f>'2015'!H14+'2016'!H14+'2017'!H14+'2018'!H14</f>
        <v>80</v>
      </c>
      <c r="I14" s="30">
        <f>'2015'!I14+'2016'!I14+'2017'!I14+'2018'!I14</f>
        <v>22</v>
      </c>
      <c r="J14" s="30">
        <f>'2015'!J14+'2016'!J14+'2017'!J14+'2018'!J14</f>
        <v>2</v>
      </c>
      <c r="K14" s="30">
        <f>'2015'!K14+'2016'!K14+'2017'!K14+'2018'!K14</f>
        <v>3</v>
      </c>
      <c r="L14" s="30">
        <f>'2015'!L14+'2016'!L14+'2017'!L14+'2018'!L14</f>
        <v>61</v>
      </c>
      <c r="M14" s="30">
        <f>'2015'!M14+'2016'!M14+'2017'!M14+'2018'!M14</f>
        <v>8</v>
      </c>
      <c r="N14" s="30">
        <f>'2015'!N14+'2016'!N14+'2017'!N14+'2018'!N14</f>
        <v>0</v>
      </c>
      <c r="O14" s="30">
        <f>'2015'!O14+'2016'!O14+'2017'!O14+'2018'!O14</f>
        <v>6</v>
      </c>
      <c r="P14" s="30">
        <f>'2015'!P14+'2016'!P14+'2017'!P14+'2018'!P14</f>
        <v>42</v>
      </c>
      <c r="Q14" s="30">
        <f>'2015'!Q14+'2016'!Q14+'2017'!Q14+'2018'!Q14</f>
        <v>0</v>
      </c>
      <c r="R14" s="30">
        <f>'2015'!R14+'2016'!R14+'2017'!R14+'2018'!R14</f>
        <v>20</v>
      </c>
      <c r="S14" s="30">
        <f>'2015'!S14+'2016'!S14+'2017'!S14+'2018'!S14</f>
        <v>20</v>
      </c>
      <c r="T14" s="30">
        <f>'2015'!T14+'2016'!T14+'2017'!T14+'2018'!T14</f>
        <v>1</v>
      </c>
      <c r="U14" s="30">
        <f>'2015'!U14+'2016'!U14+'2017'!U14+'2018'!U14</f>
        <v>3</v>
      </c>
      <c r="V14" s="30">
        <f>'2015'!V14+'2016'!V14+'2017'!V14+'2018'!V14</f>
        <v>2</v>
      </c>
      <c r="W14" s="30">
        <f>'2015'!W14+'2016'!W14+'2017'!W14+'2018'!W14</f>
        <v>0</v>
      </c>
      <c r="X14" s="30">
        <f>'2015'!X14+'2016'!X14+'2017'!X14+'2018'!X14</f>
        <v>0</v>
      </c>
      <c r="Y14" s="30">
        <f>'2015'!Y14+'2016'!Y14+'2017'!Y14+'2018'!Z14</f>
        <v>64</v>
      </c>
      <c r="Z14" s="30">
        <f>'2015'!Z14+'2016'!Z14+'2017'!Z14+'2018'!AA14</f>
        <v>44</v>
      </c>
      <c r="AA14" s="30">
        <f>'2015'!AA14+'2016'!AA14+'2017'!AA14+'2018'!AB14</f>
        <v>227</v>
      </c>
      <c r="AB14" s="30">
        <f>'2015'!AB14+'2016'!AB14+'2017'!AB14+'2018'!AC14</f>
        <v>138</v>
      </c>
      <c r="AC14" s="30">
        <f>'2015'!AC14+'2016'!AC14+'2017'!AC14+'2018'!AD14</f>
        <v>0</v>
      </c>
      <c r="AD14" s="30">
        <f>'2015'!AD14+'2016'!AD14+'2017'!AD14+'2018'!AE14</f>
        <v>0</v>
      </c>
      <c r="AE14" s="30">
        <f>'2015'!AE14+'2016'!AE14+'2017'!AE14+'2018'!AF14</f>
        <v>32</v>
      </c>
      <c r="AF14" s="30">
        <f>'2015'!AF14+'2016'!AF14+'2017'!AF14+'2018'!AG14</f>
        <v>22</v>
      </c>
      <c r="AG14" s="30">
        <f>'2015'!AG14+'2016'!AG14+'2017'!AG14+'2018'!AH14</f>
        <v>0</v>
      </c>
      <c r="AH14" s="30">
        <f>'2015'!AH14+'2016'!AH14+'2017'!AH14+'2018'!AI14</f>
        <v>0</v>
      </c>
      <c r="AI14" s="30">
        <f>'2015'!AI14+'2016'!AI14+'2017'!AI14+'2018'!AJ14</f>
        <v>25</v>
      </c>
      <c r="AJ14" s="30">
        <f>'2015'!AJ14+'2016'!AJ14+'2017'!AJ14+'2018'!AK14</f>
        <v>0</v>
      </c>
      <c r="AK14" s="30">
        <f>'2015'!AK14+'2016'!AK14+'2017'!AK14+'2018'!AL14</f>
        <v>0</v>
      </c>
      <c r="AL14" s="30">
        <f>'2015'!AL14+'2016'!AL14+'2017'!AL14+'2018'!AM14</f>
        <v>0</v>
      </c>
      <c r="AM14" s="30">
        <f>'2015'!AM14+'2016'!AM14+'2017'!AM14+'2018'!AN14</f>
        <v>0</v>
      </c>
      <c r="AN14" s="30">
        <f>'2015'!AN14+'2016'!AN14+'2017'!AN14+'2018'!AO14</f>
        <v>0</v>
      </c>
      <c r="AO14" s="30">
        <f>'2015'!AO14+'2016'!AO14+'2017'!AO14+'2018'!AP14</f>
        <v>1</v>
      </c>
      <c r="AP14" s="30">
        <f>'2015'!AP14+'2016'!AP14+'2017'!AP14+'2018'!AQ14</f>
        <v>0</v>
      </c>
      <c r="AQ14" s="30">
        <f>'2015'!AQ14+'2016'!AQ14+'2017'!AQ14+'2018'!AR14</f>
        <v>1</v>
      </c>
      <c r="AR14" s="30">
        <f>'2015'!AR14+'2016'!AR14+'2017'!AR14+'2018'!AS14</f>
        <v>0</v>
      </c>
      <c r="AS14" s="30">
        <f>'2015'!AS14+'2016'!AS14+'2017'!AS14+'2018'!AT14</f>
        <v>1</v>
      </c>
      <c r="AT14" s="30">
        <f>'2015'!AT14+'2016'!AT14+'2017'!AT14+'2018'!AU14</f>
        <v>0</v>
      </c>
      <c r="AU14" s="30">
        <f>'2015'!AU14+'2016'!AU14+'2017'!AU14+'2018'!AV14</f>
        <v>0</v>
      </c>
    </row>
    <row r="15" spans="1:58" x14ac:dyDescent="0.25">
      <c r="A15" s="6" t="s">
        <v>9</v>
      </c>
      <c r="B15" s="30">
        <f>'2015'!B15+'2016'!B15+'2017'!B15+'2018'!B15</f>
        <v>100</v>
      </c>
      <c r="C15" s="30">
        <f>'2015'!C15+'2016'!C15+'2017'!C15+'2018'!C15</f>
        <v>88</v>
      </c>
      <c r="D15" s="30">
        <f>'2015'!D15+'2016'!D15+'2017'!D15+'2018'!D15</f>
        <v>608</v>
      </c>
      <c r="E15" s="30">
        <f>'2015'!E15+'2016'!E15+'2017'!E15+'2018'!E15</f>
        <v>585</v>
      </c>
      <c r="F15" s="30">
        <f>'2015'!F15+'2016'!F15+'2017'!F15+'2018'!F15</f>
        <v>0</v>
      </c>
      <c r="G15" s="30">
        <f>'2015'!G15+'2016'!G15+'2017'!G15+'2018'!G15</f>
        <v>0</v>
      </c>
      <c r="H15" s="30">
        <f>'2015'!H15+'2016'!H15+'2017'!H15+'2018'!H15</f>
        <v>0</v>
      </c>
      <c r="I15" s="30">
        <f>'2015'!I15+'2016'!I15+'2017'!I15+'2018'!I15</f>
        <v>0</v>
      </c>
      <c r="J15" s="30">
        <f>'2015'!J15+'2016'!J15+'2017'!J15+'2018'!J15</f>
        <v>0</v>
      </c>
      <c r="K15" s="30">
        <f>'2015'!K15+'2016'!K15+'2017'!K15+'2018'!K15</f>
        <v>0</v>
      </c>
      <c r="L15" s="30">
        <f>'2015'!L15+'2016'!L15+'2017'!L15+'2018'!L15</f>
        <v>0</v>
      </c>
      <c r="M15" s="30">
        <f>'2015'!M15+'2016'!M15+'2017'!M15+'2018'!M15</f>
        <v>0</v>
      </c>
      <c r="N15" s="30">
        <f>'2015'!N15+'2016'!N15+'2017'!N15+'2018'!N15</f>
        <v>0</v>
      </c>
      <c r="O15" s="30">
        <f>'2015'!O15+'2016'!O15+'2017'!O15+'2018'!O15</f>
        <v>0</v>
      </c>
      <c r="P15" s="30">
        <f>'2015'!P15+'2016'!P15+'2017'!P15+'2018'!P15</f>
        <v>0</v>
      </c>
      <c r="Q15" s="30">
        <f>'2015'!Q15+'2016'!Q15+'2017'!Q15+'2018'!Q15</f>
        <v>0</v>
      </c>
      <c r="R15" s="30">
        <f>'2015'!R15+'2016'!R15+'2017'!R15+'2018'!R15</f>
        <v>0</v>
      </c>
      <c r="S15" s="30">
        <f>'2015'!S15+'2016'!S15+'2017'!S15+'2018'!S15</f>
        <v>0</v>
      </c>
      <c r="T15" s="30">
        <f>'2015'!T15+'2016'!T15+'2017'!T15+'2018'!T15</f>
        <v>0</v>
      </c>
      <c r="U15" s="30">
        <f>'2015'!U15+'2016'!U15+'2017'!U15+'2018'!U15</f>
        <v>0</v>
      </c>
      <c r="V15" s="30">
        <f>'2015'!V15+'2016'!V15+'2017'!V15+'2018'!V15</f>
        <v>23</v>
      </c>
      <c r="W15" s="30">
        <f>'2015'!W15+'2016'!W15+'2017'!W15+'2018'!W15</f>
        <v>0</v>
      </c>
      <c r="X15" s="30">
        <f>'2015'!X15+'2016'!X15+'2017'!X15+'2018'!X15</f>
        <v>0</v>
      </c>
      <c r="Y15" s="30">
        <f>'2015'!Y15+'2016'!Y15+'2017'!Y15+'2018'!Z15</f>
        <v>77</v>
      </c>
      <c r="Z15" s="30">
        <f>'2015'!Z15+'2016'!Z15+'2017'!Z15+'2018'!AA15</f>
        <v>69</v>
      </c>
      <c r="AA15" s="30">
        <f>'2015'!AA15+'2016'!AA15+'2017'!AA15+'2018'!AB15</f>
        <v>426</v>
      </c>
      <c r="AB15" s="30">
        <f>'2015'!AB15+'2016'!AB15+'2017'!AB15+'2018'!AC15</f>
        <v>414</v>
      </c>
      <c r="AC15" s="30">
        <f>'2015'!AC15+'2016'!AC15+'2017'!AC15+'2018'!AD15</f>
        <v>0</v>
      </c>
      <c r="AD15" s="30">
        <f>'2015'!AD15+'2016'!AD15+'2017'!AD15+'2018'!AE15</f>
        <v>0</v>
      </c>
      <c r="AE15" s="30">
        <f>'2015'!AE15+'2016'!AE15+'2017'!AE15+'2018'!AF15</f>
        <v>0</v>
      </c>
      <c r="AF15" s="30">
        <f>'2015'!AF15+'2016'!AF15+'2017'!AF15+'2018'!AG15</f>
        <v>0</v>
      </c>
      <c r="AG15" s="30">
        <f>'2015'!AG15+'2016'!AG15+'2017'!AG15+'2018'!AH15</f>
        <v>0</v>
      </c>
      <c r="AH15" s="30">
        <f>'2015'!AH15+'2016'!AH15+'2017'!AH15+'2018'!AI15</f>
        <v>0</v>
      </c>
      <c r="AI15" s="30">
        <f>'2015'!AI15+'2016'!AI15+'2017'!AI15+'2018'!AJ15</f>
        <v>0</v>
      </c>
      <c r="AJ15" s="30">
        <f>'2015'!AJ15+'2016'!AJ15+'2017'!AJ15+'2018'!AK15</f>
        <v>0</v>
      </c>
      <c r="AK15" s="30">
        <f>'2015'!AK15+'2016'!AK15+'2017'!AK15+'2018'!AL15</f>
        <v>0</v>
      </c>
      <c r="AL15" s="30">
        <f>'2015'!AL15+'2016'!AL15+'2017'!AL15+'2018'!AM15</f>
        <v>0</v>
      </c>
      <c r="AM15" s="30">
        <f>'2015'!AM15+'2016'!AM15+'2017'!AM15+'2018'!AN15</f>
        <v>0</v>
      </c>
      <c r="AN15" s="30">
        <f>'2015'!AN15+'2016'!AN15+'2017'!AN15+'2018'!AO15</f>
        <v>0</v>
      </c>
      <c r="AO15" s="30">
        <f>'2015'!AO15+'2016'!AO15+'2017'!AO15+'2018'!AP15</f>
        <v>0</v>
      </c>
      <c r="AP15" s="30">
        <f>'2015'!AP15+'2016'!AP15+'2017'!AP15+'2018'!AQ15</f>
        <v>0</v>
      </c>
      <c r="AQ15" s="30">
        <f>'2015'!AQ15+'2016'!AQ15+'2017'!AQ15+'2018'!AR15</f>
        <v>0</v>
      </c>
      <c r="AR15" s="30">
        <f>'2015'!AR15+'2016'!AR15+'2017'!AR15+'2018'!AS15</f>
        <v>0</v>
      </c>
      <c r="AS15" s="30">
        <f>'2015'!AS15+'2016'!AS15+'2017'!AS15+'2018'!AT15</f>
        <v>12</v>
      </c>
      <c r="AT15" s="30">
        <f>'2015'!AT15+'2016'!AT15+'2017'!AT15+'2018'!AU15</f>
        <v>0</v>
      </c>
      <c r="AU15" s="30">
        <f>'2015'!AU15+'2016'!AU15+'2017'!AU15+'2018'!AV15</f>
        <v>0</v>
      </c>
    </row>
    <row r="16" spans="1:58" s="1" customFormat="1" x14ac:dyDescent="0.25">
      <c r="A16" s="7" t="s">
        <v>10</v>
      </c>
      <c r="B16" s="31">
        <f>'2015'!B16+'2016'!B16+'2017'!B16+'2018'!B16</f>
        <v>118</v>
      </c>
      <c r="C16" s="31">
        <f>'2015'!C16+'2016'!C16+'2017'!C16+'2018'!C16</f>
        <v>101</v>
      </c>
      <c r="D16" s="31">
        <f>'2015'!D16+'2016'!D16+'2017'!D16+'2018'!D16</f>
        <v>899</v>
      </c>
      <c r="E16" s="31">
        <f>'2015'!E16+'2016'!E16+'2017'!E16+'2018'!E16</f>
        <v>837</v>
      </c>
      <c r="F16" s="31">
        <f>'2015'!F16+'2016'!F16+'2017'!F16+'2018'!F16</f>
        <v>0</v>
      </c>
      <c r="G16" s="31">
        <f>'2015'!G16+'2016'!G16+'2017'!G16+'2018'!G16</f>
        <v>0</v>
      </c>
      <c r="H16" s="31">
        <f>'2015'!H16+'2016'!H16+'2017'!H16+'2018'!H16</f>
        <v>14</v>
      </c>
      <c r="I16" s="31">
        <f>'2015'!I16+'2016'!I16+'2017'!I16+'2018'!I16</f>
        <v>0</v>
      </c>
      <c r="J16" s="31">
        <f>'2015'!J16+'2016'!J16+'2017'!J16+'2018'!J16</f>
        <v>0</v>
      </c>
      <c r="K16" s="31">
        <f>'2015'!K16+'2016'!K16+'2017'!K16+'2018'!K16</f>
        <v>0</v>
      </c>
      <c r="L16" s="31">
        <f>'2015'!L16+'2016'!L16+'2017'!L16+'2018'!L16</f>
        <v>9</v>
      </c>
      <c r="M16" s="31">
        <f>'2015'!M16+'2016'!M16+'2017'!M16+'2018'!M16</f>
        <v>0</v>
      </c>
      <c r="N16" s="31">
        <f>'2015'!N16+'2016'!N16+'2017'!N16+'2018'!N16</f>
        <v>0</v>
      </c>
      <c r="O16" s="31">
        <f>'2015'!O16+'2016'!O16+'2017'!O16+'2018'!O16</f>
        <v>0</v>
      </c>
      <c r="P16" s="31">
        <f>'2015'!P16+'2016'!P16+'2017'!P16+'2018'!P16</f>
        <v>17</v>
      </c>
      <c r="Q16" s="31">
        <f>'2015'!Q16+'2016'!Q16+'2017'!Q16+'2018'!Q16</f>
        <v>0</v>
      </c>
      <c r="R16" s="31">
        <f>'2015'!R16+'2016'!R16+'2017'!R16+'2018'!R16</f>
        <v>11</v>
      </c>
      <c r="S16" s="31">
        <f>'2015'!S16+'2016'!S16+'2017'!S16+'2018'!S16</f>
        <v>1</v>
      </c>
      <c r="T16" s="31">
        <f>'2015'!T16+'2016'!T16+'2017'!T16+'2018'!T16</f>
        <v>0</v>
      </c>
      <c r="U16" s="31">
        <f>'2015'!U16+'2016'!U16+'2017'!U16+'2018'!U16</f>
        <v>0</v>
      </c>
      <c r="V16" s="31">
        <f>'2015'!V16+'2016'!V16+'2017'!V16+'2018'!V16</f>
        <v>14</v>
      </c>
      <c r="W16" s="31">
        <f>'2015'!W16+'2016'!W16+'2017'!W16+'2018'!W16</f>
        <v>0</v>
      </c>
      <c r="X16" s="31">
        <f>'2015'!X16+'2016'!X16+'2017'!X16+'2018'!X16</f>
        <v>0</v>
      </c>
      <c r="Y16" s="31">
        <f>'2015'!Y16+'2016'!Y16+'2017'!Y16+'2018'!Z16</f>
        <v>78</v>
      </c>
      <c r="Z16" s="31">
        <f>'2015'!Z16+'2016'!Z16+'2017'!Z16+'2018'!AA16</f>
        <v>67</v>
      </c>
      <c r="AA16" s="31">
        <f>'2015'!AA16+'2016'!AA16+'2017'!AA16+'2018'!AB16</f>
        <v>574</v>
      </c>
      <c r="AB16" s="31">
        <f>'2015'!AB16+'2016'!AB16+'2017'!AB16+'2018'!AC16</f>
        <v>543</v>
      </c>
      <c r="AC16" s="31">
        <f>'2015'!AC16+'2016'!AC16+'2017'!AC16+'2018'!AD16</f>
        <v>0</v>
      </c>
      <c r="AD16" s="31">
        <f>'2015'!AD16+'2016'!AD16+'2017'!AD16+'2018'!AE16</f>
        <v>0</v>
      </c>
      <c r="AE16" s="31">
        <f>'2015'!AE16+'2016'!AE16+'2017'!AE16+'2018'!AF16</f>
        <v>12</v>
      </c>
      <c r="AF16" s="31">
        <f>'2015'!AF16+'2016'!AF16+'2017'!AF16+'2018'!AG16</f>
        <v>0</v>
      </c>
      <c r="AG16" s="31">
        <f>'2015'!AG16+'2016'!AG16+'2017'!AG16+'2018'!AH16</f>
        <v>0</v>
      </c>
      <c r="AH16" s="31">
        <f>'2015'!AH16+'2016'!AH16+'2017'!AH16+'2018'!AI16</f>
        <v>0</v>
      </c>
      <c r="AI16" s="31">
        <f>'2015'!AI16+'2016'!AI16+'2017'!AI16+'2018'!AJ16</f>
        <v>0</v>
      </c>
      <c r="AJ16" s="31">
        <f>'2015'!AJ16+'2016'!AJ16+'2017'!AJ16+'2018'!AK16</f>
        <v>0</v>
      </c>
      <c r="AK16" s="31">
        <f>'2015'!AK16+'2016'!AK16+'2017'!AK16+'2018'!AL16</f>
        <v>0</v>
      </c>
      <c r="AL16" s="31">
        <f>'2015'!AL16+'2016'!AL16+'2017'!AL16+'2018'!AM16</f>
        <v>0</v>
      </c>
      <c r="AM16" s="31">
        <f>'2015'!AM16+'2016'!AM16+'2017'!AM16+'2018'!AN16</f>
        <v>0</v>
      </c>
      <c r="AN16" s="31">
        <f>'2015'!AN16+'2016'!AN16+'2017'!AN16+'2018'!AO16</f>
        <v>0</v>
      </c>
      <c r="AO16" s="31">
        <f>'2015'!AO16+'2016'!AO16+'2017'!AO16+'2018'!AP16</f>
        <v>11</v>
      </c>
      <c r="AP16" s="31">
        <f>'2015'!AP16+'2016'!AP16+'2017'!AP16+'2018'!AQ16</f>
        <v>0</v>
      </c>
      <c r="AQ16" s="31">
        <f>'2015'!AQ16+'2016'!AQ16+'2017'!AQ16+'2018'!AR16</f>
        <v>0</v>
      </c>
      <c r="AR16" s="31">
        <f>'2015'!AR16+'2016'!AR16+'2017'!AR16+'2018'!AS16</f>
        <v>0</v>
      </c>
      <c r="AS16" s="31">
        <f>'2015'!AS16+'2016'!AS16+'2017'!AS16+'2018'!AT16</f>
        <v>12</v>
      </c>
      <c r="AT16" s="31">
        <f>'2015'!AT16+'2016'!AT16+'2017'!AT16+'2018'!AU16</f>
        <v>0</v>
      </c>
      <c r="AU16" s="31">
        <f>'2015'!AU16+'2016'!AU16+'2017'!AU16+'2018'!AV16</f>
        <v>0</v>
      </c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</row>
    <row r="17" spans="1:58" x14ac:dyDescent="0.25">
      <c r="A17" s="6" t="s">
        <v>11</v>
      </c>
      <c r="B17" s="30">
        <f>'2015'!B17+'2016'!B17+'2017'!B17+'2018'!B17</f>
        <v>64</v>
      </c>
      <c r="C17" s="30">
        <f>'2015'!C17+'2016'!C17+'2017'!C17+'2018'!C17</f>
        <v>54</v>
      </c>
      <c r="D17" s="30">
        <f>'2015'!D17+'2016'!D17+'2017'!D17+'2018'!D17</f>
        <v>439</v>
      </c>
      <c r="E17" s="30">
        <f>'2015'!E17+'2016'!E17+'2017'!E17+'2018'!E17</f>
        <v>394</v>
      </c>
      <c r="F17" s="30">
        <f>'2015'!F17+'2016'!F17+'2017'!F17+'2018'!F17</f>
        <v>0</v>
      </c>
      <c r="G17" s="30">
        <f>'2015'!G17+'2016'!G17+'2017'!G17+'2018'!G17</f>
        <v>0</v>
      </c>
      <c r="H17" s="30">
        <f>'2015'!H17+'2016'!H17+'2017'!H17+'2018'!H17</f>
        <v>11</v>
      </c>
      <c r="I17" s="30">
        <f>'2015'!I17+'2016'!I17+'2017'!I17+'2018'!I17</f>
        <v>0</v>
      </c>
      <c r="J17" s="30">
        <f>'2015'!J17+'2016'!J17+'2017'!J17+'2018'!J17</f>
        <v>0</v>
      </c>
      <c r="K17" s="30">
        <f>'2015'!K17+'2016'!K17+'2017'!K17+'2018'!K17</f>
        <v>0</v>
      </c>
      <c r="L17" s="30">
        <f>'2015'!L17+'2016'!L17+'2017'!L17+'2018'!L17</f>
        <v>9</v>
      </c>
      <c r="M17" s="30">
        <f>'2015'!M17+'2016'!M17+'2017'!M17+'2018'!M17</f>
        <v>0</v>
      </c>
      <c r="N17" s="30">
        <f>'2015'!N17+'2016'!N17+'2017'!N17+'2018'!N17</f>
        <v>0</v>
      </c>
      <c r="O17" s="30">
        <f>'2015'!O17+'2016'!O17+'2017'!O17+'2018'!O17</f>
        <v>0</v>
      </c>
      <c r="P17" s="30">
        <f>'2015'!P17+'2016'!P17+'2017'!P17+'2018'!P17</f>
        <v>17</v>
      </c>
      <c r="Q17" s="30">
        <f>'2015'!Q17+'2016'!Q17+'2017'!Q17+'2018'!Q17</f>
        <v>0</v>
      </c>
      <c r="R17" s="30">
        <f>'2015'!R17+'2016'!R17+'2017'!R17+'2018'!R17</f>
        <v>1</v>
      </c>
      <c r="S17" s="30">
        <f>'2015'!S17+'2016'!S17+'2017'!S17+'2018'!S17</f>
        <v>1</v>
      </c>
      <c r="T17" s="30">
        <f>'2015'!T17+'2016'!T17+'2017'!T17+'2018'!T17</f>
        <v>0</v>
      </c>
      <c r="U17" s="30">
        <f>'2015'!U17+'2016'!U17+'2017'!U17+'2018'!U17</f>
        <v>0</v>
      </c>
      <c r="V17" s="30">
        <f>'2015'!V17+'2016'!V17+'2017'!V17+'2018'!V17</f>
        <v>10</v>
      </c>
      <c r="W17" s="30">
        <f>'2015'!W17+'2016'!W17+'2017'!W17+'2018'!W17</f>
        <v>0</v>
      </c>
      <c r="X17" s="30">
        <f>'2015'!X17+'2016'!X17+'2017'!X17+'2018'!X17</f>
        <v>0</v>
      </c>
      <c r="Y17" s="30">
        <f>'2015'!Y17+'2016'!Y17+'2017'!Y17+'2018'!Z17</f>
        <v>38</v>
      </c>
      <c r="Z17" s="30">
        <f>'2015'!Z17+'2016'!Z17+'2017'!Z17+'2018'!AA17</f>
        <v>33</v>
      </c>
      <c r="AA17" s="30">
        <f>'2015'!AA17+'2016'!AA17+'2017'!AA17+'2018'!AB17</f>
        <v>252</v>
      </c>
      <c r="AB17" s="30">
        <f>'2015'!AB17+'2016'!AB17+'2017'!AB17+'2018'!AC17</f>
        <v>236</v>
      </c>
      <c r="AC17" s="30">
        <f>'2015'!AC17+'2016'!AC17+'2017'!AC17+'2018'!AD17</f>
        <v>0</v>
      </c>
      <c r="AD17" s="30">
        <f>'2015'!AD17+'2016'!AD17+'2017'!AD17+'2018'!AE17</f>
        <v>0</v>
      </c>
      <c r="AE17" s="30">
        <f>'2015'!AE17+'2016'!AE17+'2017'!AE17+'2018'!AF17</f>
        <v>11</v>
      </c>
      <c r="AF17" s="30">
        <f>'2015'!AF17+'2016'!AF17+'2017'!AF17+'2018'!AG17</f>
        <v>0</v>
      </c>
      <c r="AG17" s="30">
        <f>'2015'!AG17+'2016'!AG17+'2017'!AG17+'2018'!AH17</f>
        <v>0</v>
      </c>
      <c r="AH17" s="30">
        <f>'2015'!AH17+'2016'!AH17+'2017'!AH17+'2018'!AI17</f>
        <v>0</v>
      </c>
      <c r="AI17" s="30">
        <f>'2015'!AI17+'2016'!AI17+'2017'!AI17+'2018'!AJ17</f>
        <v>0</v>
      </c>
      <c r="AJ17" s="30">
        <f>'2015'!AJ17+'2016'!AJ17+'2017'!AJ17+'2018'!AK17</f>
        <v>0</v>
      </c>
      <c r="AK17" s="30">
        <f>'2015'!AK17+'2016'!AK17+'2017'!AK17+'2018'!AL17</f>
        <v>0</v>
      </c>
      <c r="AL17" s="30">
        <f>'2015'!AL17+'2016'!AL17+'2017'!AL17+'2018'!AM17</f>
        <v>0</v>
      </c>
      <c r="AM17" s="30">
        <f>'2015'!AM17+'2016'!AM17+'2017'!AM17+'2018'!AN17</f>
        <v>0</v>
      </c>
      <c r="AN17" s="30">
        <f>'2015'!AN17+'2016'!AN17+'2017'!AN17+'2018'!AO17</f>
        <v>0</v>
      </c>
      <c r="AO17" s="30">
        <f>'2015'!AO17+'2016'!AO17+'2017'!AO17+'2018'!AP17</f>
        <v>1</v>
      </c>
      <c r="AP17" s="30">
        <f>'2015'!AP17+'2016'!AP17+'2017'!AP17+'2018'!AQ17</f>
        <v>0</v>
      </c>
      <c r="AQ17" s="30">
        <f>'2015'!AQ17+'2016'!AQ17+'2017'!AQ17+'2018'!AR17</f>
        <v>0</v>
      </c>
      <c r="AR17" s="30">
        <f>'2015'!AR17+'2016'!AR17+'2017'!AR17+'2018'!AS17</f>
        <v>0</v>
      </c>
      <c r="AS17" s="30">
        <f>'2015'!AS17+'2016'!AS17+'2017'!AS17+'2018'!AT17</f>
        <v>8</v>
      </c>
      <c r="AT17" s="30">
        <f>'2015'!AT17+'2016'!AT17+'2017'!AT17+'2018'!AU17</f>
        <v>0</v>
      </c>
      <c r="AU17" s="30">
        <f>'2015'!AU17+'2016'!AU17+'2017'!AU17+'2018'!AV17</f>
        <v>0</v>
      </c>
    </row>
    <row r="18" spans="1:58" x14ac:dyDescent="0.25">
      <c r="A18" s="6" t="s">
        <v>12</v>
      </c>
      <c r="B18" s="30">
        <f>'2015'!B18+'2016'!B18+'2017'!B18+'2018'!B18</f>
        <v>12</v>
      </c>
      <c r="C18" s="30">
        <f>'2015'!C18+'2016'!C18+'2017'!C18+'2018'!C18</f>
        <v>11</v>
      </c>
      <c r="D18" s="30">
        <f>'2015'!D18+'2016'!D18+'2017'!D18+'2018'!D18</f>
        <v>67</v>
      </c>
      <c r="E18" s="30">
        <f>'2015'!E18+'2016'!E18+'2017'!E18+'2018'!E18</f>
        <v>66</v>
      </c>
      <c r="F18" s="30">
        <f>'2015'!F18+'2016'!F18+'2017'!F18+'2018'!F18</f>
        <v>0</v>
      </c>
      <c r="G18" s="30">
        <f>'2015'!G18+'2016'!G18+'2017'!G18+'2018'!G18</f>
        <v>0</v>
      </c>
      <c r="H18" s="30">
        <f>'2015'!H18+'2016'!H18+'2017'!H18+'2018'!H18</f>
        <v>0</v>
      </c>
      <c r="I18" s="30">
        <f>'2015'!I18+'2016'!I18+'2017'!I18+'2018'!I18</f>
        <v>0</v>
      </c>
      <c r="J18" s="30">
        <f>'2015'!J18+'2016'!J18+'2017'!J18+'2018'!J18</f>
        <v>0</v>
      </c>
      <c r="K18" s="30">
        <f>'2015'!K18+'2016'!K18+'2017'!K18+'2018'!K18</f>
        <v>0</v>
      </c>
      <c r="L18" s="30">
        <f>'2015'!L18+'2016'!L18+'2017'!L18+'2018'!L18</f>
        <v>0</v>
      </c>
      <c r="M18" s="30">
        <f>'2015'!M18+'2016'!M18+'2017'!M18+'2018'!M18</f>
        <v>0</v>
      </c>
      <c r="N18" s="30">
        <f>'2015'!N18+'2016'!N18+'2017'!N18+'2018'!N18</f>
        <v>0</v>
      </c>
      <c r="O18" s="30">
        <f>'2015'!O18+'2016'!O18+'2017'!O18+'2018'!O18</f>
        <v>0</v>
      </c>
      <c r="P18" s="30">
        <f>'2015'!P18+'2016'!P18+'2017'!P18+'2018'!P18</f>
        <v>0</v>
      </c>
      <c r="Q18" s="30">
        <f>'2015'!Q18+'2016'!Q18+'2017'!Q18+'2018'!Q18</f>
        <v>0</v>
      </c>
      <c r="R18" s="30">
        <f>'2015'!R18+'2016'!R18+'2017'!R18+'2018'!R18</f>
        <v>0</v>
      </c>
      <c r="S18" s="30">
        <f>'2015'!S18+'2016'!S18+'2017'!S18+'2018'!S18</f>
        <v>0</v>
      </c>
      <c r="T18" s="30">
        <f>'2015'!T18+'2016'!T18+'2017'!T18+'2018'!T18</f>
        <v>0</v>
      </c>
      <c r="U18" s="30">
        <f>'2015'!U18+'2016'!U18+'2017'!U18+'2018'!U18</f>
        <v>0</v>
      </c>
      <c r="V18" s="30">
        <f>'2015'!V18+'2016'!V18+'2017'!V18+'2018'!V18</f>
        <v>1</v>
      </c>
      <c r="W18" s="30">
        <f>'2015'!W18+'2016'!W18+'2017'!W18+'2018'!W18</f>
        <v>0</v>
      </c>
      <c r="X18" s="30">
        <f>'2015'!X18+'2016'!X18+'2017'!X18+'2018'!X18</f>
        <v>0</v>
      </c>
      <c r="Y18" s="30">
        <f>'2015'!Y18+'2016'!Y18+'2017'!Y18+'2018'!Z18</f>
        <v>9</v>
      </c>
      <c r="Z18" s="30">
        <f>'2015'!Z18+'2016'!Z18+'2017'!Z18+'2018'!AA18</f>
        <v>8</v>
      </c>
      <c r="AA18" s="30">
        <f>'2015'!AA18+'2016'!AA18+'2017'!AA18+'2018'!AB18</f>
        <v>64</v>
      </c>
      <c r="AB18" s="30">
        <f>'2015'!AB18+'2016'!AB18+'2017'!AB18+'2018'!AC18</f>
        <v>63</v>
      </c>
      <c r="AC18" s="30">
        <f>'2015'!AC18+'2016'!AC18+'2017'!AC18+'2018'!AD18</f>
        <v>0</v>
      </c>
      <c r="AD18" s="30">
        <f>'2015'!AD18+'2016'!AD18+'2017'!AD18+'2018'!AE18</f>
        <v>0</v>
      </c>
      <c r="AE18" s="30">
        <f>'2015'!AE18+'2016'!AE18+'2017'!AE18+'2018'!AF18</f>
        <v>0</v>
      </c>
      <c r="AF18" s="30">
        <f>'2015'!AF18+'2016'!AF18+'2017'!AF18+'2018'!AG18</f>
        <v>0</v>
      </c>
      <c r="AG18" s="30">
        <f>'2015'!AG18+'2016'!AG18+'2017'!AG18+'2018'!AH18</f>
        <v>0</v>
      </c>
      <c r="AH18" s="30">
        <f>'2015'!AH18+'2016'!AH18+'2017'!AH18+'2018'!AI18</f>
        <v>0</v>
      </c>
      <c r="AI18" s="30">
        <f>'2015'!AI18+'2016'!AI18+'2017'!AI18+'2018'!AJ18</f>
        <v>0</v>
      </c>
      <c r="AJ18" s="30">
        <f>'2015'!AJ18+'2016'!AJ18+'2017'!AJ18+'2018'!AK18</f>
        <v>0</v>
      </c>
      <c r="AK18" s="30">
        <f>'2015'!AK18+'2016'!AK18+'2017'!AK18+'2018'!AL18</f>
        <v>0</v>
      </c>
      <c r="AL18" s="30">
        <f>'2015'!AL18+'2016'!AL18+'2017'!AL18+'2018'!AM18</f>
        <v>0</v>
      </c>
      <c r="AM18" s="30">
        <f>'2015'!AM18+'2016'!AM18+'2017'!AM18+'2018'!AN18</f>
        <v>0</v>
      </c>
      <c r="AN18" s="30">
        <f>'2015'!AN18+'2016'!AN18+'2017'!AN18+'2018'!AO18</f>
        <v>0</v>
      </c>
      <c r="AO18" s="30">
        <f>'2015'!AO18+'2016'!AO18+'2017'!AO18+'2018'!AP18</f>
        <v>0</v>
      </c>
      <c r="AP18" s="30">
        <f>'2015'!AP18+'2016'!AP18+'2017'!AP18+'2018'!AQ18</f>
        <v>0</v>
      </c>
      <c r="AQ18" s="30">
        <f>'2015'!AQ18+'2016'!AQ18+'2017'!AQ18+'2018'!AR18</f>
        <v>0</v>
      </c>
      <c r="AR18" s="30">
        <f>'2015'!AR18+'2016'!AR18+'2017'!AR18+'2018'!AS18</f>
        <v>0</v>
      </c>
      <c r="AS18" s="30">
        <f>'2015'!AS18+'2016'!AS18+'2017'!AS18+'2018'!AT18</f>
        <v>1</v>
      </c>
      <c r="AT18" s="30">
        <f>'2015'!AT18+'2016'!AT18+'2017'!AT18+'2018'!AU18</f>
        <v>0</v>
      </c>
      <c r="AU18" s="30">
        <f>'2015'!AU18+'2016'!AU18+'2017'!AU18+'2018'!AV18</f>
        <v>0</v>
      </c>
    </row>
    <row r="19" spans="1:58" x14ac:dyDescent="0.25">
      <c r="A19" s="6" t="s">
        <v>13</v>
      </c>
      <c r="B19" s="30">
        <f>'2015'!B19+'2016'!B19+'2017'!B19+'2018'!B19</f>
        <v>42</v>
      </c>
      <c r="C19" s="30">
        <f>'2015'!C19+'2016'!C19+'2017'!C19+'2018'!C19</f>
        <v>36</v>
      </c>
      <c r="D19" s="30">
        <f>'2015'!D19+'2016'!D19+'2017'!D19+'2018'!D19</f>
        <v>393</v>
      </c>
      <c r="E19" s="30">
        <f>'2015'!E19+'2016'!E19+'2017'!E19+'2018'!E19</f>
        <v>377</v>
      </c>
      <c r="F19" s="30">
        <f>'2015'!F19+'2016'!F19+'2017'!F19+'2018'!F19</f>
        <v>0</v>
      </c>
      <c r="G19" s="30">
        <f>'2015'!G19+'2016'!G19+'2017'!G19+'2018'!G19</f>
        <v>0</v>
      </c>
      <c r="H19" s="30">
        <f>'2015'!H19+'2016'!H19+'2017'!H19+'2018'!H19</f>
        <v>3</v>
      </c>
      <c r="I19" s="30">
        <f>'2015'!I19+'2016'!I19+'2017'!I19+'2018'!I19</f>
        <v>0</v>
      </c>
      <c r="J19" s="30">
        <f>'2015'!J19+'2016'!J19+'2017'!J19+'2018'!J19</f>
        <v>0</v>
      </c>
      <c r="K19" s="30">
        <f>'2015'!K19+'2016'!K19+'2017'!K19+'2018'!K19</f>
        <v>0</v>
      </c>
      <c r="L19" s="30">
        <f>'2015'!L19+'2016'!L19+'2017'!L19+'2018'!L19</f>
        <v>0</v>
      </c>
      <c r="M19" s="30">
        <f>'2015'!M19+'2016'!M19+'2017'!M19+'2018'!M19</f>
        <v>0</v>
      </c>
      <c r="N19" s="30">
        <f>'2015'!N19+'2016'!N19+'2017'!N19+'2018'!N19</f>
        <v>0</v>
      </c>
      <c r="O19" s="30">
        <f>'2015'!O19+'2016'!O19+'2017'!O19+'2018'!O19</f>
        <v>0</v>
      </c>
      <c r="P19" s="30">
        <f>'2015'!P19+'2016'!P19+'2017'!P19+'2018'!P19</f>
        <v>0</v>
      </c>
      <c r="Q19" s="30">
        <f>'2015'!Q19+'2016'!Q19+'2017'!Q19+'2018'!Q19</f>
        <v>0</v>
      </c>
      <c r="R19" s="30">
        <f>'2015'!R19+'2016'!R19+'2017'!R19+'2018'!R19</f>
        <v>10</v>
      </c>
      <c r="S19" s="30">
        <f>'2015'!S19+'2016'!S19+'2017'!S19+'2018'!S19</f>
        <v>0</v>
      </c>
      <c r="T19" s="30">
        <f>'2015'!T19+'2016'!T19+'2017'!T19+'2018'!T19</f>
        <v>0</v>
      </c>
      <c r="U19" s="30">
        <f>'2015'!U19+'2016'!U19+'2017'!U19+'2018'!U19</f>
        <v>0</v>
      </c>
      <c r="V19" s="30">
        <f>'2015'!V19+'2016'!V19+'2017'!V19+'2018'!V19</f>
        <v>3</v>
      </c>
      <c r="W19" s="30">
        <f>'2015'!W19+'2016'!W19+'2017'!W19+'2018'!W19</f>
        <v>0</v>
      </c>
      <c r="X19" s="30">
        <f>'2015'!X19+'2016'!X19+'2017'!X19+'2018'!X19</f>
        <v>0</v>
      </c>
      <c r="Y19" s="30">
        <f>'2015'!Y19+'2016'!Y19+'2017'!Y19+'2018'!Z19</f>
        <v>31</v>
      </c>
      <c r="Z19" s="30">
        <f>'2015'!Z19+'2016'!Z19+'2017'!Z19+'2018'!AA19</f>
        <v>26</v>
      </c>
      <c r="AA19" s="30">
        <f>'2015'!AA19+'2016'!AA19+'2017'!AA19+'2018'!AB19</f>
        <v>258</v>
      </c>
      <c r="AB19" s="30">
        <f>'2015'!AB19+'2016'!AB19+'2017'!AB19+'2018'!AC19</f>
        <v>244</v>
      </c>
      <c r="AC19" s="30">
        <f>'2015'!AC19+'2016'!AC19+'2017'!AC19+'2018'!AD19</f>
        <v>0</v>
      </c>
      <c r="AD19" s="30">
        <f>'2015'!AD19+'2016'!AD19+'2017'!AD19+'2018'!AE19</f>
        <v>0</v>
      </c>
      <c r="AE19" s="30">
        <f>'2015'!AE19+'2016'!AE19+'2017'!AE19+'2018'!AF19</f>
        <v>1</v>
      </c>
      <c r="AF19" s="30">
        <f>'2015'!AF19+'2016'!AF19+'2017'!AF19+'2018'!AG19</f>
        <v>0</v>
      </c>
      <c r="AG19" s="30">
        <f>'2015'!AG19+'2016'!AG19+'2017'!AG19+'2018'!AH19</f>
        <v>0</v>
      </c>
      <c r="AH19" s="30">
        <f>'2015'!AH19+'2016'!AH19+'2017'!AH19+'2018'!AI19</f>
        <v>0</v>
      </c>
      <c r="AI19" s="30">
        <f>'2015'!AI19+'2016'!AI19+'2017'!AI19+'2018'!AJ19</f>
        <v>0</v>
      </c>
      <c r="AJ19" s="30">
        <f>'2015'!AJ19+'2016'!AJ19+'2017'!AJ19+'2018'!AK19</f>
        <v>0</v>
      </c>
      <c r="AK19" s="30">
        <f>'2015'!AK19+'2016'!AK19+'2017'!AK19+'2018'!AL19</f>
        <v>0</v>
      </c>
      <c r="AL19" s="30">
        <f>'2015'!AL19+'2016'!AL19+'2017'!AL19+'2018'!AM19</f>
        <v>0</v>
      </c>
      <c r="AM19" s="30">
        <f>'2015'!AM19+'2016'!AM19+'2017'!AM19+'2018'!AN19</f>
        <v>0</v>
      </c>
      <c r="AN19" s="30">
        <f>'2015'!AN19+'2016'!AN19+'2017'!AN19+'2018'!AO19</f>
        <v>0</v>
      </c>
      <c r="AO19" s="30">
        <f>'2015'!AO19+'2016'!AO19+'2017'!AO19+'2018'!AP19</f>
        <v>10</v>
      </c>
      <c r="AP19" s="30">
        <f>'2015'!AP19+'2016'!AP19+'2017'!AP19+'2018'!AQ19</f>
        <v>0</v>
      </c>
      <c r="AQ19" s="30">
        <f>'2015'!AQ19+'2016'!AQ19+'2017'!AQ19+'2018'!AR19</f>
        <v>0</v>
      </c>
      <c r="AR19" s="30">
        <f>'2015'!AR19+'2016'!AR19+'2017'!AR19+'2018'!AS19</f>
        <v>0</v>
      </c>
      <c r="AS19" s="30">
        <f>'2015'!AS19+'2016'!AS19+'2017'!AS19+'2018'!AT19</f>
        <v>3</v>
      </c>
      <c r="AT19" s="30">
        <f>'2015'!AT19+'2016'!AT19+'2017'!AT19+'2018'!AU19</f>
        <v>0</v>
      </c>
      <c r="AU19" s="30">
        <f>'2015'!AU19+'2016'!AU19+'2017'!AU19+'2018'!AV19</f>
        <v>0</v>
      </c>
    </row>
    <row r="20" spans="1:58" s="1" customFormat="1" x14ac:dyDescent="0.25">
      <c r="A20" s="7" t="s">
        <v>14</v>
      </c>
      <c r="B20" s="31">
        <f>'2015'!B20+'2016'!B20+'2017'!B20+'2018'!B20</f>
        <v>51</v>
      </c>
      <c r="C20" s="31">
        <f>'2015'!C20+'2016'!C20+'2017'!C20+'2018'!C20</f>
        <v>24</v>
      </c>
      <c r="D20" s="31">
        <f>'2015'!D20+'2016'!D20+'2017'!D20+'2018'!D20</f>
        <v>137</v>
      </c>
      <c r="E20" s="31">
        <f>'2015'!E20+'2016'!E20+'2017'!E20+'2018'!E20</f>
        <v>52</v>
      </c>
      <c r="F20" s="31">
        <f>'2015'!F20+'2016'!F20+'2017'!F20+'2018'!F20</f>
        <v>0</v>
      </c>
      <c r="G20" s="31">
        <f>'2015'!G20+'2016'!G20+'2017'!G20+'2018'!G20</f>
        <v>0</v>
      </c>
      <c r="H20" s="31">
        <f>'2015'!H20+'2016'!H20+'2017'!H20+'2018'!H20</f>
        <v>11</v>
      </c>
      <c r="I20" s="31">
        <f>'2015'!I20+'2016'!I20+'2017'!I20+'2018'!I20</f>
        <v>0</v>
      </c>
      <c r="J20" s="31">
        <f>'2015'!J20+'2016'!J20+'2017'!J20+'2018'!J20</f>
        <v>0</v>
      </c>
      <c r="K20" s="31">
        <f>'2015'!K20+'2016'!K20+'2017'!K20+'2018'!K20</f>
        <v>2</v>
      </c>
      <c r="L20" s="31">
        <f>'2015'!L20+'2016'!L20+'2017'!L20+'2018'!L20</f>
        <v>11</v>
      </c>
      <c r="M20" s="31">
        <f>'2015'!M20+'2016'!M20+'2017'!M20+'2018'!M20</f>
        <v>0</v>
      </c>
      <c r="N20" s="31">
        <f>'2015'!N20+'2016'!N20+'2017'!N20+'2018'!N20</f>
        <v>0</v>
      </c>
      <c r="O20" s="31">
        <f>'2015'!O20+'2016'!O20+'2017'!O20+'2018'!O20</f>
        <v>0</v>
      </c>
      <c r="P20" s="31">
        <f>'2015'!P20+'2016'!P20+'2017'!P20+'2018'!P20</f>
        <v>0</v>
      </c>
      <c r="Q20" s="31">
        <f>'2015'!Q20+'2016'!Q20+'2017'!Q20+'2018'!Q20</f>
        <v>2</v>
      </c>
      <c r="R20" s="31">
        <f>'2015'!R20+'2016'!R20+'2017'!R20+'2018'!R20</f>
        <v>21</v>
      </c>
      <c r="S20" s="31">
        <f>'2015'!S20+'2016'!S20+'2017'!S20+'2018'!S20</f>
        <v>0</v>
      </c>
      <c r="T20" s="31">
        <f>'2015'!T20+'2016'!T20+'2017'!T20+'2018'!T20</f>
        <v>0</v>
      </c>
      <c r="U20" s="31">
        <f>'2015'!U20+'2016'!U20+'2017'!U20+'2018'!U20</f>
        <v>21</v>
      </c>
      <c r="V20" s="31">
        <f>'2015'!V20+'2016'!V20+'2017'!V20+'2018'!V20</f>
        <v>2</v>
      </c>
      <c r="W20" s="31">
        <f>'2015'!W20+'2016'!W20+'2017'!W20+'2018'!W20</f>
        <v>0</v>
      </c>
      <c r="X20" s="31">
        <f>'2015'!X20+'2016'!X20+'2017'!X20+'2018'!X20</f>
        <v>15</v>
      </c>
      <c r="Y20" s="31">
        <f>'2015'!Y20+'2016'!Y20+'2017'!Y20+'2018'!Z20</f>
        <v>30</v>
      </c>
      <c r="Z20" s="31">
        <f>'2015'!Z20+'2016'!Z20+'2017'!Z20+'2018'!AA20</f>
        <v>19</v>
      </c>
      <c r="AA20" s="31">
        <f>'2015'!AA20+'2016'!AA20+'2017'!AA20+'2018'!AB20</f>
        <v>87</v>
      </c>
      <c r="AB20" s="31">
        <f>'2015'!AB20+'2016'!AB20+'2017'!AB20+'2018'!AC20</f>
        <v>44</v>
      </c>
      <c r="AC20" s="31">
        <f>'2015'!AC20+'2016'!AC20+'2017'!AC20+'2018'!AD20</f>
        <v>0</v>
      </c>
      <c r="AD20" s="31">
        <f>'2015'!AD20+'2016'!AD20+'2017'!AD20+'2018'!AE20</f>
        <v>0</v>
      </c>
      <c r="AE20" s="31">
        <f>'2015'!AE20+'2016'!AE20+'2017'!AE20+'2018'!AF20</f>
        <v>11</v>
      </c>
      <c r="AF20" s="31">
        <f>'2015'!AF20+'2016'!AF20+'2017'!AF20+'2018'!AG20</f>
        <v>0</v>
      </c>
      <c r="AG20" s="31">
        <f>'2015'!AG20+'2016'!AG20+'2017'!AG20+'2018'!AH20</f>
        <v>0</v>
      </c>
      <c r="AH20" s="31">
        <f>'2015'!AH20+'2016'!AH20+'2017'!AH20+'2018'!AI20</f>
        <v>0</v>
      </c>
      <c r="AI20" s="31">
        <f>'2015'!AI20+'2016'!AI20+'2017'!AI20+'2018'!AJ20</f>
        <v>9</v>
      </c>
      <c r="AJ20" s="31">
        <f>'2015'!AJ20+'2016'!AJ20+'2017'!AJ20+'2018'!AK20</f>
        <v>0</v>
      </c>
      <c r="AK20" s="31">
        <f>'2015'!AK20+'2016'!AK20+'2017'!AK20+'2018'!AL20</f>
        <v>0</v>
      </c>
      <c r="AL20" s="31">
        <f>'2015'!AL20+'2016'!AL20+'2017'!AL20+'2018'!AM20</f>
        <v>0</v>
      </c>
      <c r="AM20" s="31">
        <f>'2015'!AM20+'2016'!AM20+'2017'!AM20+'2018'!AN20</f>
        <v>0</v>
      </c>
      <c r="AN20" s="31">
        <f>'2015'!AN20+'2016'!AN20+'2017'!AN20+'2018'!AO20</f>
        <v>0</v>
      </c>
      <c r="AO20" s="31">
        <f>'2015'!AO20+'2016'!AO20+'2017'!AO20+'2018'!AP20</f>
        <v>6</v>
      </c>
      <c r="AP20" s="31">
        <f>'2015'!AP20+'2016'!AP20+'2017'!AP20+'2018'!AQ20</f>
        <v>0</v>
      </c>
      <c r="AQ20" s="31">
        <f>'2015'!AQ20+'2016'!AQ20+'2017'!AQ20+'2018'!AR20</f>
        <v>0</v>
      </c>
      <c r="AR20" s="31">
        <f>'2015'!AR20+'2016'!AR20+'2017'!AR20+'2018'!AS20</f>
        <v>13</v>
      </c>
      <c r="AS20" s="31">
        <f>'2015'!AS20+'2016'!AS20+'2017'!AS20+'2018'!AT20</f>
        <v>2</v>
      </c>
      <c r="AT20" s="31">
        <f>'2015'!AT20+'2016'!AT20+'2017'!AT20+'2018'!AU20</f>
        <v>0</v>
      </c>
      <c r="AU20" s="31">
        <f>'2015'!AU20+'2016'!AU20+'2017'!AU20+'2018'!AV20</f>
        <v>2</v>
      </c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</row>
    <row r="21" spans="1:58" x14ac:dyDescent="0.25">
      <c r="A21" s="6" t="s">
        <v>15</v>
      </c>
      <c r="B21" s="30">
        <f>'2015'!B21+'2016'!B21+'2017'!B21+'2018'!B21</f>
        <v>37</v>
      </c>
      <c r="C21" s="30">
        <f>'2015'!C21+'2016'!C21+'2017'!C21+'2018'!C21</f>
        <v>13</v>
      </c>
      <c r="D21" s="30">
        <f>'2015'!D21+'2016'!D21+'2017'!D21+'2018'!D21</f>
        <v>87</v>
      </c>
      <c r="E21" s="30">
        <f>'2015'!E21+'2016'!E21+'2017'!E21+'2018'!E21</f>
        <v>26</v>
      </c>
      <c r="F21" s="30">
        <f>'2015'!F21+'2016'!F21+'2017'!F21+'2018'!F21</f>
        <v>0</v>
      </c>
      <c r="G21" s="30">
        <f>'2015'!G21+'2016'!G21+'2017'!G21+'2018'!G21</f>
        <v>0</v>
      </c>
      <c r="H21" s="30">
        <f>'2015'!H21+'2016'!H21+'2017'!H21+'2018'!H21</f>
        <v>0</v>
      </c>
      <c r="I21" s="30">
        <f>'2015'!I21+'2016'!I21+'2017'!I21+'2018'!I21</f>
        <v>0</v>
      </c>
      <c r="J21" s="30">
        <f>'2015'!J21+'2016'!J21+'2017'!J21+'2018'!J21</f>
        <v>0</v>
      </c>
      <c r="K21" s="30">
        <f>'2015'!K21+'2016'!K21+'2017'!K21+'2018'!K21</f>
        <v>2</v>
      </c>
      <c r="L21" s="30">
        <f>'2015'!L21+'2016'!L21+'2017'!L21+'2018'!L21</f>
        <v>5</v>
      </c>
      <c r="M21" s="30">
        <f>'2015'!M21+'2016'!M21+'2017'!M21+'2018'!M21</f>
        <v>0</v>
      </c>
      <c r="N21" s="30">
        <f>'2015'!N21+'2016'!N21+'2017'!N21+'2018'!N21</f>
        <v>0</v>
      </c>
      <c r="O21" s="30">
        <f>'2015'!O21+'2016'!O21+'2017'!O21+'2018'!O21</f>
        <v>0</v>
      </c>
      <c r="P21" s="30">
        <f>'2015'!P21+'2016'!P21+'2017'!P21+'2018'!P21</f>
        <v>0</v>
      </c>
      <c r="Q21" s="30">
        <f>'2015'!Q21+'2016'!Q21+'2017'!Q21+'2018'!Q21</f>
        <v>2</v>
      </c>
      <c r="R21" s="30">
        <f>'2015'!R21+'2016'!R21+'2017'!R21+'2018'!R21</f>
        <v>21</v>
      </c>
      <c r="S21" s="30">
        <f>'2015'!S21+'2016'!S21+'2017'!S21+'2018'!S21</f>
        <v>0</v>
      </c>
      <c r="T21" s="30">
        <f>'2015'!T21+'2016'!T21+'2017'!T21+'2018'!T21</f>
        <v>0</v>
      </c>
      <c r="U21" s="30">
        <f>'2015'!U21+'2016'!U21+'2017'!U21+'2018'!U21</f>
        <v>14</v>
      </c>
      <c r="V21" s="30">
        <f>'2015'!V21+'2016'!V21+'2017'!V21+'2018'!V21</f>
        <v>2</v>
      </c>
      <c r="W21" s="30">
        <f>'2015'!W21+'2016'!W21+'2017'!W21+'2018'!W21</f>
        <v>0</v>
      </c>
      <c r="X21" s="30">
        <f>'2015'!X21+'2016'!X21+'2017'!X21+'2018'!X21</f>
        <v>15</v>
      </c>
      <c r="Y21" s="30">
        <f>'2015'!Y21+'2016'!Y21+'2017'!Y21+'2018'!Z21</f>
        <v>19</v>
      </c>
      <c r="Z21" s="30">
        <f>'2015'!Z21+'2016'!Z21+'2017'!Z21+'2018'!AA21</f>
        <v>11</v>
      </c>
      <c r="AA21" s="30">
        <f>'2015'!AA21+'2016'!AA21+'2017'!AA21+'2018'!AB21</f>
        <v>40</v>
      </c>
      <c r="AB21" s="30">
        <f>'2015'!AB21+'2016'!AB21+'2017'!AB21+'2018'!AC21</f>
        <v>22</v>
      </c>
      <c r="AC21" s="30">
        <f>'2015'!AC21+'2016'!AC21+'2017'!AC21+'2018'!AD21</f>
        <v>0</v>
      </c>
      <c r="AD21" s="30">
        <f>'2015'!AD21+'2016'!AD21+'2017'!AD21+'2018'!AE21</f>
        <v>0</v>
      </c>
      <c r="AE21" s="30">
        <f>'2015'!AE21+'2016'!AE21+'2017'!AE21+'2018'!AF21</f>
        <v>0</v>
      </c>
      <c r="AF21" s="30">
        <f>'2015'!AF21+'2016'!AF21+'2017'!AF21+'2018'!AG21</f>
        <v>0</v>
      </c>
      <c r="AG21" s="30">
        <f>'2015'!AG21+'2016'!AG21+'2017'!AG21+'2018'!AH21</f>
        <v>0</v>
      </c>
      <c r="AH21" s="30">
        <f>'2015'!AH21+'2016'!AH21+'2017'!AH21+'2018'!AI21</f>
        <v>0</v>
      </c>
      <c r="AI21" s="30">
        <f>'2015'!AI21+'2016'!AI21+'2017'!AI21+'2018'!AJ21</f>
        <v>2</v>
      </c>
      <c r="AJ21" s="30">
        <f>'2015'!AJ21+'2016'!AJ21+'2017'!AJ21+'2018'!AK21</f>
        <v>0</v>
      </c>
      <c r="AK21" s="30">
        <f>'2015'!AK21+'2016'!AK21+'2017'!AK21+'2018'!AL21</f>
        <v>0</v>
      </c>
      <c r="AL21" s="30">
        <f>'2015'!AL21+'2016'!AL21+'2017'!AL21+'2018'!AM21</f>
        <v>0</v>
      </c>
      <c r="AM21" s="30">
        <f>'2015'!AM21+'2016'!AM21+'2017'!AM21+'2018'!AN21</f>
        <v>0</v>
      </c>
      <c r="AN21" s="30">
        <f>'2015'!AN21+'2016'!AN21+'2017'!AN21+'2018'!AO21</f>
        <v>0</v>
      </c>
      <c r="AO21" s="30">
        <f>'2015'!AO21+'2016'!AO21+'2017'!AO21+'2018'!AP21</f>
        <v>6</v>
      </c>
      <c r="AP21" s="30">
        <f>'2015'!AP21+'2016'!AP21+'2017'!AP21+'2018'!AQ21</f>
        <v>0</v>
      </c>
      <c r="AQ21" s="30">
        <f>'2015'!AQ21+'2016'!AQ21+'2017'!AQ21+'2018'!AR21</f>
        <v>0</v>
      </c>
      <c r="AR21" s="30">
        <f>'2015'!AR21+'2016'!AR21+'2017'!AR21+'2018'!AS21</f>
        <v>6</v>
      </c>
      <c r="AS21" s="30">
        <f>'2015'!AS21+'2016'!AS21+'2017'!AS21+'2018'!AT21</f>
        <v>2</v>
      </c>
      <c r="AT21" s="30">
        <f>'2015'!AT21+'2016'!AT21+'2017'!AT21+'2018'!AU21</f>
        <v>0</v>
      </c>
      <c r="AU21" s="30">
        <f>'2015'!AU21+'2016'!AU21+'2017'!AU21+'2018'!AV21</f>
        <v>2</v>
      </c>
    </row>
    <row r="22" spans="1:58" x14ac:dyDescent="0.25">
      <c r="A22" s="6" t="s">
        <v>16</v>
      </c>
      <c r="B22" s="30">
        <f>'2015'!B22+'2016'!B22+'2017'!B22+'2018'!B22</f>
        <v>7</v>
      </c>
      <c r="C22" s="30">
        <f>'2015'!C22+'2016'!C22+'2017'!C22+'2018'!C22</f>
        <v>4</v>
      </c>
      <c r="D22" s="30">
        <f>'2015'!D22+'2016'!D22+'2017'!D22+'2018'!D22</f>
        <v>31</v>
      </c>
      <c r="E22" s="30">
        <f>'2015'!E22+'2016'!E22+'2017'!E22+'2018'!E22</f>
        <v>7</v>
      </c>
      <c r="F22" s="30">
        <f>'2015'!F22+'2016'!F22+'2017'!F22+'2018'!F22</f>
        <v>0</v>
      </c>
      <c r="G22" s="30">
        <f>'2015'!G22+'2016'!G22+'2017'!G22+'2018'!G22</f>
        <v>0</v>
      </c>
      <c r="H22" s="30">
        <f>'2015'!H22+'2016'!H22+'2017'!H22+'2018'!H22</f>
        <v>11</v>
      </c>
      <c r="I22" s="30">
        <f>'2015'!I22+'2016'!I22+'2017'!I22+'2018'!I22</f>
        <v>0</v>
      </c>
      <c r="J22" s="30">
        <f>'2015'!J22+'2016'!J22+'2017'!J22+'2018'!J22</f>
        <v>0</v>
      </c>
      <c r="K22" s="30">
        <f>'2015'!K22+'2016'!K22+'2017'!K22+'2018'!K22</f>
        <v>0</v>
      </c>
      <c r="L22" s="30">
        <f>'2015'!L22+'2016'!L22+'2017'!L22+'2018'!L22</f>
        <v>6</v>
      </c>
      <c r="M22" s="30">
        <f>'2015'!M22+'2016'!M22+'2017'!M22+'2018'!M22</f>
        <v>0</v>
      </c>
      <c r="N22" s="30">
        <f>'2015'!N22+'2016'!N22+'2017'!N22+'2018'!N22</f>
        <v>0</v>
      </c>
      <c r="O22" s="30">
        <f>'2015'!O22+'2016'!O22+'2017'!O22+'2018'!O22</f>
        <v>0</v>
      </c>
      <c r="P22" s="30">
        <f>'2015'!P22+'2016'!P22+'2017'!P22+'2018'!P22</f>
        <v>0</v>
      </c>
      <c r="Q22" s="30">
        <f>'2015'!Q22+'2016'!Q22+'2017'!Q22+'2018'!Q22</f>
        <v>0</v>
      </c>
      <c r="R22" s="30">
        <f>'2015'!R22+'2016'!R22+'2017'!R22+'2018'!R22</f>
        <v>0</v>
      </c>
      <c r="S22" s="30">
        <f>'2015'!S22+'2016'!S22+'2017'!S22+'2018'!S22</f>
        <v>0</v>
      </c>
      <c r="T22" s="30">
        <f>'2015'!T22+'2016'!T22+'2017'!T22+'2018'!T22</f>
        <v>0</v>
      </c>
      <c r="U22" s="30">
        <f>'2015'!U22+'2016'!U22+'2017'!U22+'2018'!U22</f>
        <v>7</v>
      </c>
      <c r="V22" s="30">
        <f>'2015'!V22+'2016'!V22+'2017'!V22+'2018'!V22</f>
        <v>0</v>
      </c>
      <c r="W22" s="30">
        <f>'2015'!W22+'2016'!W22+'2017'!W22+'2018'!W22</f>
        <v>0</v>
      </c>
      <c r="X22" s="30">
        <f>'2015'!X22+'2016'!X22+'2017'!X22+'2018'!X22</f>
        <v>0</v>
      </c>
      <c r="Y22" s="30">
        <f>'2015'!Y22+'2016'!Y22+'2017'!Y22+'2018'!Z22</f>
        <v>4</v>
      </c>
      <c r="Z22" s="30">
        <f>'2015'!Z22+'2016'!Z22+'2017'!Z22+'2018'!AA22</f>
        <v>1</v>
      </c>
      <c r="AA22" s="30">
        <f>'2015'!AA22+'2016'!AA22+'2017'!AA22+'2018'!AB22</f>
        <v>28</v>
      </c>
      <c r="AB22" s="30">
        <f>'2015'!AB22+'2016'!AB22+'2017'!AB22+'2018'!AC22</f>
        <v>3</v>
      </c>
      <c r="AC22" s="30">
        <f>'2015'!AC22+'2016'!AC22+'2017'!AC22+'2018'!AD22</f>
        <v>0</v>
      </c>
      <c r="AD22" s="30">
        <f>'2015'!AD22+'2016'!AD22+'2017'!AD22+'2018'!AE22</f>
        <v>0</v>
      </c>
      <c r="AE22" s="30">
        <f>'2015'!AE22+'2016'!AE22+'2017'!AE22+'2018'!AF22</f>
        <v>11</v>
      </c>
      <c r="AF22" s="30">
        <f>'2015'!AF22+'2016'!AF22+'2017'!AF22+'2018'!AG22</f>
        <v>0</v>
      </c>
      <c r="AG22" s="30">
        <f>'2015'!AG22+'2016'!AG22+'2017'!AG22+'2018'!AH22</f>
        <v>0</v>
      </c>
      <c r="AH22" s="30">
        <f>'2015'!AH22+'2016'!AH22+'2017'!AH22+'2018'!AI22</f>
        <v>0</v>
      </c>
      <c r="AI22" s="30">
        <f>'2015'!AI22+'2016'!AI22+'2017'!AI22+'2018'!AJ22</f>
        <v>7</v>
      </c>
      <c r="AJ22" s="30">
        <f>'2015'!AJ22+'2016'!AJ22+'2017'!AJ22+'2018'!AK22</f>
        <v>0</v>
      </c>
      <c r="AK22" s="30">
        <f>'2015'!AK22+'2016'!AK22+'2017'!AK22+'2018'!AL22</f>
        <v>0</v>
      </c>
      <c r="AL22" s="30">
        <f>'2015'!AL22+'2016'!AL22+'2017'!AL22+'2018'!AM22</f>
        <v>0</v>
      </c>
      <c r="AM22" s="30">
        <f>'2015'!AM22+'2016'!AM22+'2017'!AM22+'2018'!AN22</f>
        <v>0</v>
      </c>
      <c r="AN22" s="30">
        <f>'2015'!AN22+'2016'!AN22+'2017'!AN22+'2018'!AO22</f>
        <v>0</v>
      </c>
      <c r="AO22" s="30">
        <f>'2015'!AO22+'2016'!AO22+'2017'!AO22+'2018'!AP22</f>
        <v>0</v>
      </c>
      <c r="AP22" s="30">
        <f>'2015'!AP22+'2016'!AP22+'2017'!AP22+'2018'!AQ22</f>
        <v>0</v>
      </c>
      <c r="AQ22" s="30">
        <f>'2015'!AQ22+'2016'!AQ22+'2017'!AQ22+'2018'!AR22</f>
        <v>0</v>
      </c>
      <c r="AR22" s="30">
        <f>'2015'!AR22+'2016'!AR22+'2017'!AR22+'2018'!AS22</f>
        <v>7</v>
      </c>
      <c r="AS22" s="30">
        <f>'2015'!AS22+'2016'!AS22+'2017'!AS22+'2018'!AT22</f>
        <v>0</v>
      </c>
      <c r="AT22" s="30">
        <f>'2015'!AT22+'2016'!AT22+'2017'!AT22+'2018'!AU22</f>
        <v>0</v>
      </c>
      <c r="AU22" s="30">
        <f>'2015'!AU22+'2016'!AU22+'2017'!AU22+'2018'!AV22</f>
        <v>0</v>
      </c>
    </row>
    <row r="23" spans="1:58" x14ac:dyDescent="0.25">
      <c r="A23" s="6" t="s">
        <v>17</v>
      </c>
      <c r="B23" s="30">
        <f>'2015'!B23+'2016'!B23+'2017'!B23+'2018'!B23</f>
        <v>7</v>
      </c>
      <c r="C23" s="30">
        <f>'2015'!C23+'2016'!C23+'2017'!C23+'2018'!C23</f>
        <v>7</v>
      </c>
      <c r="D23" s="30">
        <f>'2015'!D23+'2016'!D23+'2017'!D23+'2018'!D23</f>
        <v>19</v>
      </c>
      <c r="E23" s="30">
        <f>'2015'!E23+'2016'!E23+'2017'!E23+'2018'!E23</f>
        <v>19</v>
      </c>
      <c r="F23" s="30">
        <f>'2015'!F23+'2016'!F23+'2017'!F23+'2018'!F23</f>
        <v>0</v>
      </c>
      <c r="G23" s="30">
        <f>'2015'!G23+'2016'!G23+'2017'!G23+'2018'!G23</f>
        <v>0</v>
      </c>
      <c r="H23" s="30">
        <f>'2015'!H23+'2016'!H23+'2017'!H23+'2018'!H23</f>
        <v>0</v>
      </c>
      <c r="I23" s="30">
        <f>'2015'!I23+'2016'!I23+'2017'!I23+'2018'!I23</f>
        <v>0</v>
      </c>
      <c r="J23" s="30">
        <f>'2015'!J23+'2016'!J23+'2017'!J23+'2018'!J23</f>
        <v>0</v>
      </c>
      <c r="K23" s="30">
        <f>'2015'!K23+'2016'!K23+'2017'!K23+'2018'!K23</f>
        <v>0</v>
      </c>
      <c r="L23" s="30">
        <f>'2015'!L23+'2016'!L23+'2017'!L23+'2018'!L23</f>
        <v>0</v>
      </c>
      <c r="M23" s="30">
        <f>'2015'!M23+'2016'!M23+'2017'!M23+'2018'!M23</f>
        <v>0</v>
      </c>
      <c r="N23" s="30">
        <f>'2015'!N23+'2016'!N23+'2017'!N23+'2018'!N23</f>
        <v>0</v>
      </c>
      <c r="O23" s="30">
        <f>'2015'!O23+'2016'!O23+'2017'!O23+'2018'!O23</f>
        <v>0</v>
      </c>
      <c r="P23" s="30">
        <f>'2015'!P23+'2016'!P23+'2017'!P23+'2018'!P23</f>
        <v>0</v>
      </c>
      <c r="Q23" s="30">
        <f>'2015'!Q23+'2016'!Q23+'2017'!Q23+'2018'!Q23</f>
        <v>0</v>
      </c>
      <c r="R23" s="30">
        <f>'2015'!R23+'2016'!R23+'2017'!R23+'2018'!R23</f>
        <v>0</v>
      </c>
      <c r="S23" s="30">
        <f>'2015'!S23+'2016'!S23+'2017'!S23+'2018'!S23</f>
        <v>0</v>
      </c>
      <c r="T23" s="30">
        <f>'2015'!T23+'2016'!T23+'2017'!T23+'2018'!T23</f>
        <v>0</v>
      </c>
      <c r="U23" s="30">
        <f>'2015'!U23+'2016'!U23+'2017'!U23+'2018'!U23</f>
        <v>0</v>
      </c>
      <c r="V23" s="30">
        <f>'2015'!V23+'2016'!V23+'2017'!V23+'2018'!V23</f>
        <v>0</v>
      </c>
      <c r="W23" s="30">
        <f>'2015'!W23+'2016'!W23+'2017'!W23+'2018'!W23</f>
        <v>0</v>
      </c>
      <c r="X23" s="30">
        <f>'2015'!X23+'2016'!X23+'2017'!X23+'2018'!X23</f>
        <v>0</v>
      </c>
      <c r="Y23" s="30">
        <f>'2015'!Y23+'2016'!Y23+'2017'!Y23+'2018'!Z23</f>
        <v>7</v>
      </c>
      <c r="Z23" s="30">
        <f>'2015'!Z23+'2016'!Z23+'2017'!Z23+'2018'!AA23</f>
        <v>7</v>
      </c>
      <c r="AA23" s="30">
        <f>'2015'!AA23+'2016'!AA23+'2017'!AA23+'2018'!AB23</f>
        <v>19</v>
      </c>
      <c r="AB23" s="30">
        <f>'2015'!AB23+'2016'!AB23+'2017'!AB23+'2018'!AC23</f>
        <v>19</v>
      </c>
      <c r="AC23" s="30">
        <f>'2015'!AC23+'2016'!AC23+'2017'!AC23+'2018'!AD23</f>
        <v>0</v>
      </c>
      <c r="AD23" s="30">
        <f>'2015'!AD23+'2016'!AD23+'2017'!AD23+'2018'!AE23</f>
        <v>0</v>
      </c>
      <c r="AE23" s="30">
        <f>'2015'!AE23+'2016'!AE23+'2017'!AE23+'2018'!AF23</f>
        <v>0</v>
      </c>
      <c r="AF23" s="30">
        <f>'2015'!AF23+'2016'!AF23+'2017'!AF23+'2018'!AG23</f>
        <v>0</v>
      </c>
      <c r="AG23" s="30">
        <f>'2015'!AG23+'2016'!AG23+'2017'!AG23+'2018'!AH23</f>
        <v>0</v>
      </c>
      <c r="AH23" s="30">
        <f>'2015'!AH23+'2016'!AH23+'2017'!AH23+'2018'!AI23</f>
        <v>0</v>
      </c>
      <c r="AI23" s="30">
        <f>'2015'!AI23+'2016'!AI23+'2017'!AI23+'2018'!AJ23</f>
        <v>0</v>
      </c>
      <c r="AJ23" s="30">
        <f>'2015'!AJ23+'2016'!AJ23+'2017'!AJ23+'2018'!AK23</f>
        <v>0</v>
      </c>
      <c r="AK23" s="30">
        <f>'2015'!AK23+'2016'!AK23+'2017'!AK23+'2018'!AL23</f>
        <v>0</v>
      </c>
      <c r="AL23" s="30">
        <f>'2015'!AL23+'2016'!AL23+'2017'!AL23+'2018'!AM23</f>
        <v>0</v>
      </c>
      <c r="AM23" s="30">
        <f>'2015'!AM23+'2016'!AM23+'2017'!AM23+'2018'!AN23</f>
        <v>0</v>
      </c>
      <c r="AN23" s="30">
        <f>'2015'!AN23+'2016'!AN23+'2017'!AN23+'2018'!AO23</f>
        <v>0</v>
      </c>
      <c r="AO23" s="30">
        <f>'2015'!AO23+'2016'!AO23+'2017'!AO23+'2018'!AP23</f>
        <v>0</v>
      </c>
      <c r="AP23" s="30">
        <f>'2015'!AP23+'2016'!AP23+'2017'!AP23+'2018'!AQ23</f>
        <v>0</v>
      </c>
      <c r="AQ23" s="30">
        <f>'2015'!AQ23+'2016'!AQ23+'2017'!AQ23+'2018'!AR23</f>
        <v>0</v>
      </c>
      <c r="AR23" s="30">
        <f>'2015'!AR23+'2016'!AR23+'2017'!AR23+'2018'!AS23</f>
        <v>0</v>
      </c>
      <c r="AS23" s="30">
        <f>'2015'!AS23+'2016'!AS23+'2017'!AS23+'2018'!AT23</f>
        <v>0</v>
      </c>
      <c r="AT23" s="30">
        <f>'2015'!AT23+'2016'!AT23+'2017'!AT23+'2018'!AU23</f>
        <v>0</v>
      </c>
      <c r="AU23" s="30">
        <f>'2015'!AU23+'2016'!AU23+'2017'!AU23+'2018'!AV23</f>
        <v>0</v>
      </c>
    </row>
    <row r="24" spans="1:58" x14ac:dyDescent="0.25">
      <c r="A24" s="5" t="s">
        <v>18</v>
      </c>
      <c r="B24" s="30">
        <f>'2015'!B24+'2016'!B24+'2017'!B24+'2018'!B24</f>
        <v>8</v>
      </c>
      <c r="C24" s="30">
        <f>'2015'!C24+'2016'!C24+'2017'!C24+'2018'!C24</f>
        <v>6</v>
      </c>
      <c r="D24" s="30">
        <f>'2015'!D24+'2016'!D24+'2017'!D24+'2018'!D24</f>
        <v>8</v>
      </c>
      <c r="E24" s="30">
        <f>'2015'!E24+'2016'!E24+'2017'!E24+'2018'!E24</f>
        <v>6</v>
      </c>
      <c r="F24" s="30">
        <f>'2015'!F24+'2016'!F24+'2017'!F24+'2018'!F24</f>
        <v>0</v>
      </c>
      <c r="G24" s="30">
        <f>'2015'!G24+'2016'!G24+'2017'!G24+'2018'!G24</f>
        <v>0</v>
      </c>
      <c r="H24" s="30">
        <f>'2015'!H24+'2016'!H24+'2017'!H24+'2018'!H24</f>
        <v>0</v>
      </c>
      <c r="I24" s="30">
        <f>'2015'!I24+'2016'!I24+'2017'!I24+'2018'!I24</f>
        <v>0</v>
      </c>
      <c r="J24" s="30">
        <f>'2015'!J24+'2016'!J24+'2017'!J24+'2018'!J24</f>
        <v>0</v>
      </c>
      <c r="K24" s="30">
        <f>'2015'!K24+'2016'!K24+'2017'!K24+'2018'!K24</f>
        <v>0</v>
      </c>
      <c r="L24" s="30">
        <f>'2015'!L24+'2016'!L24+'2017'!L24+'2018'!L24</f>
        <v>1</v>
      </c>
      <c r="M24" s="30">
        <f>'2015'!M24+'2016'!M24+'2017'!M24+'2018'!M24</f>
        <v>0</v>
      </c>
      <c r="N24" s="30">
        <f>'2015'!N24+'2016'!N24+'2017'!N24+'2018'!N24</f>
        <v>0</v>
      </c>
      <c r="O24" s="30">
        <f>'2015'!O24+'2016'!O24+'2017'!O24+'2018'!O24</f>
        <v>0</v>
      </c>
      <c r="P24" s="30">
        <f>'2015'!P24+'2016'!P24+'2017'!P24+'2018'!P24</f>
        <v>0</v>
      </c>
      <c r="Q24" s="30">
        <f>'2015'!Q24+'2016'!Q24+'2017'!Q24+'2018'!Q24</f>
        <v>0</v>
      </c>
      <c r="R24" s="30">
        <f>'2015'!R24+'2016'!R24+'2017'!R24+'2018'!R24</f>
        <v>0</v>
      </c>
      <c r="S24" s="30">
        <f>'2015'!S24+'2016'!S24+'2017'!S24+'2018'!S24</f>
        <v>0</v>
      </c>
      <c r="T24" s="30">
        <f>'2015'!T24+'2016'!T24+'2017'!T24+'2018'!T24</f>
        <v>0</v>
      </c>
      <c r="U24" s="30">
        <f>'2015'!U24+'2016'!U24+'2017'!U24+'2018'!U24</f>
        <v>0</v>
      </c>
      <c r="V24" s="30">
        <f>'2015'!V24+'2016'!V24+'2017'!V24+'2018'!V24</f>
        <v>1</v>
      </c>
      <c r="W24" s="30">
        <f>'2015'!W24+'2016'!W24+'2017'!W24+'2018'!W24</f>
        <v>0</v>
      </c>
      <c r="X24" s="30">
        <f>'2015'!X24+'2016'!X24+'2017'!X24+'2018'!X24</f>
        <v>0</v>
      </c>
      <c r="Y24" s="30">
        <f>'2015'!Y24+'2016'!Y24+'2017'!Y24+'2018'!Z24</f>
        <v>5</v>
      </c>
      <c r="Z24" s="30">
        <f>'2015'!Z24+'2016'!Z24+'2017'!Z24+'2018'!AA24</f>
        <v>3</v>
      </c>
      <c r="AA24" s="30">
        <f>'2015'!AA24+'2016'!AA24+'2017'!AA24+'2018'!AB24</f>
        <v>4</v>
      </c>
      <c r="AB24" s="30">
        <f>'2015'!AB24+'2016'!AB24+'2017'!AB24+'2018'!AC24</f>
        <v>3</v>
      </c>
      <c r="AC24" s="30">
        <f>'2015'!AC24+'2016'!AC24+'2017'!AC24+'2018'!AD24</f>
        <v>0</v>
      </c>
      <c r="AD24" s="30">
        <f>'2015'!AD24+'2016'!AD24+'2017'!AD24+'2018'!AE24</f>
        <v>0</v>
      </c>
      <c r="AE24" s="30">
        <f>'2015'!AE24+'2016'!AE24+'2017'!AE24+'2018'!AF24</f>
        <v>0</v>
      </c>
      <c r="AF24" s="30">
        <f>'2015'!AF24+'2016'!AF24+'2017'!AF24+'2018'!AG24</f>
        <v>0</v>
      </c>
      <c r="AG24" s="30">
        <f>'2015'!AG24+'2016'!AG24+'2017'!AG24+'2018'!AH24</f>
        <v>0</v>
      </c>
      <c r="AH24" s="30">
        <f>'2015'!AH24+'2016'!AH24+'2017'!AH24+'2018'!AI24</f>
        <v>0</v>
      </c>
      <c r="AI24" s="30">
        <f>'2015'!AI24+'2016'!AI24+'2017'!AI24+'2018'!AJ24</f>
        <v>0</v>
      </c>
      <c r="AJ24" s="30">
        <f>'2015'!AJ24+'2016'!AJ24+'2017'!AJ24+'2018'!AK24</f>
        <v>0</v>
      </c>
      <c r="AK24" s="30">
        <f>'2015'!AK24+'2016'!AK24+'2017'!AK24+'2018'!AL24</f>
        <v>0</v>
      </c>
      <c r="AL24" s="30">
        <f>'2015'!AL24+'2016'!AL24+'2017'!AL24+'2018'!AM24</f>
        <v>0</v>
      </c>
      <c r="AM24" s="30">
        <f>'2015'!AM24+'2016'!AM24+'2017'!AM24+'2018'!AN24</f>
        <v>0</v>
      </c>
      <c r="AN24" s="30">
        <f>'2015'!AN24+'2016'!AN24+'2017'!AN24+'2018'!AO24</f>
        <v>0</v>
      </c>
      <c r="AO24" s="30">
        <f>'2015'!AO24+'2016'!AO24+'2017'!AO24+'2018'!AP24</f>
        <v>0</v>
      </c>
      <c r="AP24" s="30">
        <f>'2015'!AP24+'2016'!AP24+'2017'!AP24+'2018'!AQ24</f>
        <v>0</v>
      </c>
      <c r="AQ24" s="30">
        <f>'2015'!AQ24+'2016'!AQ24+'2017'!AQ24+'2018'!AR24</f>
        <v>0</v>
      </c>
      <c r="AR24" s="30">
        <f>'2015'!AR24+'2016'!AR24+'2017'!AR24+'2018'!AS24</f>
        <v>0</v>
      </c>
      <c r="AS24" s="30">
        <f>'2015'!AS24+'2016'!AS24+'2017'!AS24+'2018'!AT24</f>
        <v>1</v>
      </c>
      <c r="AT24" s="30">
        <f>'2015'!AT24+'2016'!AT24+'2017'!AT24+'2018'!AU24</f>
        <v>0</v>
      </c>
      <c r="AU24" s="30">
        <f>'2015'!AU24+'2016'!AU24+'2017'!AU24+'2018'!AV24</f>
        <v>0</v>
      </c>
    </row>
    <row r="25" spans="1:58" x14ac:dyDescent="0.25">
      <c r="A25" s="5" t="s">
        <v>19</v>
      </c>
      <c r="B25" s="30">
        <f>'2015'!B25+'2016'!B25+'2017'!B25+'2018'!B25</f>
        <v>106</v>
      </c>
      <c r="C25" s="30">
        <f>'2015'!C25+'2016'!C25+'2017'!C25+'2018'!C25</f>
        <v>63</v>
      </c>
      <c r="D25" s="30">
        <f>'2015'!D25+'2016'!D25+'2017'!D25+'2018'!D25</f>
        <v>1296</v>
      </c>
      <c r="E25" s="30">
        <f>'2015'!E25+'2016'!E25+'2017'!E25+'2018'!E25</f>
        <v>992</v>
      </c>
      <c r="F25" s="30">
        <f>'2015'!F25+'2016'!F25+'2017'!F25+'2018'!F25</f>
        <v>0</v>
      </c>
      <c r="G25" s="30">
        <f>'2015'!G25+'2016'!G25+'2017'!G25+'2018'!G25</f>
        <v>0</v>
      </c>
      <c r="H25" s="30">
        <f>'2015'!H25+'2016'!H25+'2017'!H25+'2018'!H25</f>
        <v>48</v>
      </c>
      <c r="I25" s="30">
        <f>'2015'!I25+'2016'!I25+'2017'!I25+'2018'!I25</f>
        <v>0</v>
      </c>
      <c r="J25" s="30">
        <f>'2015'!J25+'2016'!J25+'2017'!J25+'2018'!J25</f>
        <v>30</v>
      </c>
      <c r="K25" s="30">
        <f>'2015'!K25+'2016'!K25+'2017'!K25+'2018'!K25</f>
        <v>1</v>
      </c>
      <c r="L25" s="30">
        <f>'2015'!L25+'2016'!L25+'2017'!L25+'2018'!L25</f>
        <v>26</v>
      </c>
      <c r="M25" s="30">
        <f>'2015'!M25+'2016'!M25+'2017'!M25+'2018'!M25</f>
        <v>3</v>
      </c>
      <c r="N25" s="30">
        <f>'2015'!N25+'2016'!N25+'2017'!N25+'2018'!N25</f>
        <v>10</v>
      </c>
      <c r="O25" s="30">
        <f>'2015'!O25+'2016'!O25+'2017'!O25+'2018'!O25</f>
        <v>5</v>
      </c>
      <c r="P25" s="30">
        <f>'2015'!P25+'2016'!P25+'2017'!P25+'2018'!P25</f>
        <v>116</v>
      </c>
      <c r="Q25" s="30">
        <f>'2015'!Q25+'2016'!Q25+'2017'!Q25+'2018'!Q25</f>
        <v>0</v>
      </c>
      <c r="R25" s="30">
        <f>'2015'!R25+'2016'!R25+'2017'!R25+'2018'!R25</f>
        <v>10</v>
      </c>
      <c r="S25" s="30">
        <f>'2015'!S25+'2016'!S25+'2017'!S25+'2018'!S25</f>
        <v>27</v>
      </c>
      <c r="T25" s="30">
        <f>'2015'!T25+'2016'!T25+'2017'!T25+'2018'!T25</f>
        <v>2</v>
      </c>
      <c r="U25" s="30">
        <f>'2015'!U25+'2016'!U25+'2017'!U25+'2018'!U25</f>
        <v>0</v>
      </c>
      <c r="V25" s="30">
        <f>'2015'!V25+'2016'!V25+'2017'!V25+'2018'!V25</f>
        <v>57</v>
      </c>
      <c r="W25" s="30">
        <f>'2015'!W25+'2016'!W25+'2017'!W25+'2018'!W25</f>
        <v>0</v>
      </c>
      <c r="X25" s="30">
        <f>'2015'!X25+'2016'!X25+'2017'!X25+'2018'!X25</f>
        <v>3</v>
      </c>
      <c r="Y25" s="30">
        <f>'2015'!Y25+'2016'!Y25+'2017'!Y25+'2018'!Z25</f>
        <v>58</v>
      </c>
      <c r="Z25" s="30">
        <f>'2015'!Z25+'2016'!Z25+'2017'!Z25+'2018'!AA25</f>
        <v>39</v>
      </c>
      <c r="AA25" s="30">
        <f>'2015'!AA25+'2016'!AA25+'2017'!AA25+'2018'!AB25</f>
        <v>431</v>
      </c>
      <c r="AB25" s="30">
        <f>'2015'!AB25+'2016'!AB25+'2017'!AB25+'2018'!AC25</f>
        <v>333</v>
      </c>
      <c r="AC25" s="30">
        <f>'2015'!AC25+'2016'!AC25+'2017'!AC25+'2018'!AD25</f>
        <v>0</v>
      </c>
      <c r="AD25" s="30">
        <f>'2015'!AD25+'2016'!AD25+'2017'!AD25+'2018'!AE25</f>
        <v>0</v>
      </c>
      <c r="AE25" s="30">
        <f>'2015'!AE25+'2016'!AE25+'2017'!AE25+'2018'!AF25</f>
        <v>0</v>
      </c>
      <c r="AF25" s="30">
        <f>'2015'!AF25+'2016'!AF25+'2017'!AF25+'2018'!AG25</f>
        <v>0</v>
      </c>
      <c r="AG25" s="30">
        <f>'2015'!AG25+'2016'!AG25+'2017'!AG25+'2018'!AH25</f>
        <v>30</v>
      </c>
      <c r="AH25" s="30">
        <f>'2015'!AH25+'2016'!AH25+'2017'!AH25+'2018'!AI25</f>
        <v>1</v>
      </c>
      <c r="AI25" s="30">
        <f>'2015'!AI25+'2016'!AI25+'2017'!AI25+'2018'!AJ25</f>
        <v>4</v>
      </c>
      <c r="AJ25" s="30">
        <f>'2015'!AJ25+'2016'!AJ25+'2017'!AJ25+'2018'!AK25</f>
        <v>0</v>
      </c>
      <c r="AK25" s="30">
        <f>'2015'!AK25+'2016'!AK25+'2017'!AK25+'2018'!AL25</f>
        <v>10</v>
      </c>
      <c r="AL25" s="30">
        <f>'2015'!AL25+'2016'!AL25+'2017'!AL25+'2018'!AM25</f>
        <v>1</v>
      </c>
      <c r="AM25" s="30">
        <f>'2015'!AM25+'2016'!AM25+'2017'!AM25+'2018'!AN25</f>
        <v>69</v>
      </c>
      <c r="AN25" s="30">
        <f>'2015'!AN25+'2016'!AN25+'2017'!AN25+'2018'!AO25</f>
        <v>0</v>
      </c>
      <c r="AO25" s="30">
        <f>'2015'!AO25+'2016'!AO25+'2017'!AO25+'2018'!AP25</f>
        <v>3</v>
      </c>
      <c r="AP25" s="30">
        <f>'2015'!AP25+'2016'!AP25+'2017'!AP25+'2018'!AQ25</f>
        <v>0</v>
      </c>
      <c r="AQ25" s="30">
        <f>'2015'!AQ25+'2016'!AQ25+'2017'!AQ25+'2018'!AR25</f>
        <v>2</v>
      </c>
      <c r="AR25" s="30">
        <f>'2015'!AR25+'2016'!AR25+'2017'!AR25+'2018'!AS25</f>
        <v>0</v>
      </c>
      <c r="AS25" s="30">
        <f>'2015'!AS25+'2016'!AS25+'2017'!AS25+'2018'!AT25</f>
        <v>9</v>
      </c>
      <c r="AT25" s="30">
        <f>'2015'!AT25+'2016'!AT25+'2017'!AT25+'2018'!AU25</f>
        <v>0</v>
      </c>
      <c r="AU25" s="30">
        <f>'2015'!AU25+'2016'!AU25+'2017'!AU25+'2018'!AV25</f>
        <v>2</v>
      </c>
    </row>
    <row r="26" spans="1:58" x14ac:dyDescent="0.25">
      <c r="A26" s="5" t="s">
        <v>20</v>
      </c>
      <c r="B26" s="30">
        <f>'2015'!B26+'2016'!B26+'2017'!B26+'2018'!B26</f>
        <v>74</v>
      </c>
      <c r="C26" s="30">
        <f>'2015'!C26+'2016'!C26+'2017'!C26+'2018'!C26</f>
        <v>21</v>
      </c>
      <c r="D26" s="30">
        <f>'2015'!D26+'2016'!D26+'2017'!D26+'2018'!D26</f>
        <v>197</v>
      </c>
      <c r="E26" s="30">
        <f>'2015'!E26+'2016'!E26+'2017'!E26+'2018'!E26</f>
        <v>29</v>
      </c>
      <c r="F26" s="30">
        <f>'2015'!F26+'2016'!F26+'2017'!F26+'2018'!F26</f>
        <v>0</v>
      </c>
      <c r="G26" s="30">
        <f>'2015'!G26+'2016'!G26+'2017'!G26+'2018'!G26</f>
        <v>0</v>
      </c>
      <c r="H26" s="30">
        <f>'2015'!H26+'2016'!H26+'2017'!H26+'2018'!H26</f>
        <v>99</v>
      </c>
      <c r="I26" s="30">
        <f>'2015'!I26+'2016'!I26+'2017'!I26+'2018'!I26</f>
        <v>0</v>
      </c>
      <c r="J26" s="30">
        <f>'2015'!J26+'2016'!J26+'2017'!J26+'2018'!J26</f>
        <v>0</v>
      </c>
      <c r="K26" s="30">
        <f>'2015'!K26+'2016'!K26+'2017'!K26+'2018'!K26</f>
        <v>0</v>
      </c>
      <c r="L26" s="30">
        <f>'2015'!L26+'2016'!L26+'2017'!L26+'2018'!L26</f>
        <v>6</v>
      </c>
      <c r="M26" s="30">
        <f>'2015'!M26+'2016'!M26+'2017'!M26+'2018'!M26</f>
        <v>3</v>
      </c>
      <c r="N26" s="30">
        <f>'2015'!N26+'2016'!N26+'2017'!N26+'2018'!N26</f>
        <v>0</v>
      </c>
      <c r="O26" s="30">
        <f>'2015'!O26+'2016'!O26+'2017'!O26+'2018'!O26</f>
        <v>35</v>
      </c>
      <c r="P26" s="30">
        <f>'2015'!P26+'2016'!P26+'2017'!P26+'2018'!P26</f>
        <v>1</v>
      </c>
      <c r="Q26" s="30">
        <f>'2015'!Q26+'2016'!Q26+'2017'!Q26+'2018'!Q26</f>
        <v>0</v>
      </c>
      <c r="R26" s="30">
        <f>'2015'!R26+'2016'!R26+'2017'!R26+'2018'!R26</f>
        <v>12</v>
      </c>
      <c r="S26" s="30">
        <f>'2015'!S26+'2016'!S26+'2017'!S26+'2018'!S26</f>
        <v>3</v>
      </c>
      <c r="T26" s="30">
        <f>'2015'!T26+'2016'!T26+'2017'!T26+'2018'!T26</f>
        <v>0</v>
      </c>
      <c r="U26" s="30">
        <f>'2015'!U26+'2016'!U26+'2017'!U26+'2018'!U26</f>
        <v>3</v>
      </c>
      <c r="V26" s="30">
        <f>'2015'!V26+'2016'!V26+'2017'!V26+'2018'!V26</f>
        <v>5</v>
      </c>
      <c r="W26" s="30">
        <f>'2015'!W26+'2016'!W26+'2017'!W26+'2018'!W26</f>
        <v>0</v>
      </c>
      <c r="X26" s="30">
        <f>'2015'!X26+'2016'!X26+'2017'!X26+'2018'!X26</f>
        <v>1</v>
      </c>
      <c r="Y26" s="30">
        <f>'2015'!Y26+'2016'!Y26+'2017'!Y26+'2018'!Z26</f>
        <v>36</v>
      </c>
      <c r="Z26" s="30">
        <f>'2015'!Z26+'2016'!Z26+'2017'!Z26+'2018'!AA26</f>
        <v>8</v>
      </c>
      <c r="AA26" s="30">
        <f>'2015'!AA26+'2016'!AA26+'2017'!AA26+'2018'!AB26</f>
        <v>73</v>
      </c>
      <c r="AB26" s="30">
        <f>'2015'!AB26+'2016'!AB26+'2017'!AB26+'2018'!AC26</f>
        <v>10</v>
      </c>
      <c r="AC26" s="30">
        <f>'2015'!AC26+'2016'!AC26+'2017'!AC26+'2018'!AD26</f>
        <v>0</v>
      </c>
      <c r="AD26" s="30">
        <f>'2015'!AD26+'2016'!AD26+'2017'!AD26+'2018'!AE26</f>
        <v>0</v>
      </c>
      <c r="AE26" s="30">
        <f>'2015'!AE26+'2016'!AE26+'2017'!AE26+'2018'!AF26</f>
        <v>50</v>
      </c>
      <c r="AF26" s="30">
        <f>'2015'!AF26+'2016'!AF26+'2017'!AF26+'2018'!AG26</f>
        <v>0</v>
      </c>
      <c r="AG26" s="30">
        <f>'2015'!AG26+'2016'!AG26+'2017'!AG26+'2018'!AH26</f>
        <v>0</v>
      </c>
      <c r="AH26" s="30">
        <f>'2015'!AH26+'2016'!AH26+'2017'!AH26+'2018'!AI26</f>
        <v>0</v>
      </c>
      <c r="AI26" s="30">
        <f>'2015'!AI26+'2016'!AI26+'2017'!AI26+'2018'!AJ26</f>
        <v>1</v>
      </c>
      <c r="AJ26" s="30">
        <f>'2015'!AJ26+'2016'!AJ26+'2017'!AJ26+'2018'!AK26</f>
        <v>3</v>
      </c>
      <c r="AK26" s="30">
        <f>'2015'!AK26+'2016'!AK26+'2017'!AK26+'2018'!AL26</f>
        <v>0</v>
      </c>
      <c r="AL26" s="30">
        <f>'2015'!AL26+'2016'!AL26+'2017'!AL26+'2018'!AM26</f>
        <v>0</v>
      </c>
      <c r="AM26" s="30">
        <f>'2015'!AM26+'2016'!AM26+'2017'!AM26+'2018'!AN26</f>
        <v>0</v>
      </c>
      <c r="AN26" s="30">
        <f>'2015'!AN26+'2016'!AN26+'2017'!AN26+'2018'!AO26</f>
        <v>0</v>
      </c>
      <c r="AO26" s="30">
        <f>'2015'!AO26+'2016'!AO26+'2017'!AO26+'2018'!AP26</f>
        <v>3</v>
      </c>
      <c r="AP26" s="30">
        <f>'2015'!AP26+'2016'!AP26+'2017'!AP26+'2018'!AQ26</f>
        <v>2</v>
      </c>
      <c r="AQ26" s="30">
        <f>'2015'!AQ26+'2016'!AQ26+'2017'!AQ26+'2018'!AR26</f>
        <v>0</v>
      </c>
      <c r="AR26" s="30">
        <f>'2015'!AR26+'2016'!AR26+'2017'!AR26+'2018'!AS26</f>
        <v>1</v>
      </c>
      <c r="AS26" s="30">
        <f>'2015'!AS26+'2016'!AS26+'2017'!AS26+'2018'!AT26</f>
        <v>3</v>
      </c>
      <c r="AT26" s="30">
        <f>'2015'!AT26+'2016'!AT26+'2017'!AT26+'2018'!AU26</f>
        <v>0</v>
      </c>
      <c r="AU26" s="30">
        <f>'2015'!AU26+'2016'!AU26+'2017'!AU26+'2018'!AV26</f>
        <v>0</v>
      </c>
    </row>
    <row r="27" spans="1:58" s="2" customFormat="1" x14ac:dyDescent="0.25">
      <c r="A27" s="4" t="s">
        <v>21</v>
      </c>
      <c r="B27" s="28">
        <f>'2015'!B27+'2016'!B27+'2017'!B27+'2018'!B27</f>
        <v>1713</v>
      </c>
      <c r="C27" s="28">
        <f>'2015'!C27+'2016'!C27+'2017'!C27+'2018'!C27</f>
        <v>387</v>
      </c>
      <c r="D27" s="28">
        <f>'2015'!D27+'2016'!D27+'2017'!D27+'2018'!D27</f>
        <v>10726</v>
      </c>
      <c r="E27" s="28">
        <f>'2015'!E27+'2016'!E27+'2017'!E27+'2018'!E27</f>
        <v>7086</v>
      </c>
      <c r="F27" s="28">
        <f>'2015'!F27+'2016'!F27+'2017'!F27+'2018'!F27</f>
        <v>0</v>
      </c>
      <c r="G27" s="28">
        <f>'2015'!G27+'2016'!G27+'2017'!G27+'2018'!G27</f>
        <v>0</v>
      </c>
      <c r="H27" s="28">
        <f>'2015'!H27+'2016'!H27+'2017'!H27+'2018'!H27</f>
        <v>5</v>
      </c>
      <c r="I27" s="28">
        <f>'2015'!I27+'2016'!I27+'2017'!I27+'2018'!I27</f>
        <v>1</v>
      </c>
      <c r="J27" s="28">
        <f>'2015'!J27+'2016'!J27+'2017'!J27+'2018'!J27</f>
        <v>0</v>
      </c>
      <c r="K27" s="28">
        <f>'2015'!K27+'2016'!K27+'2017'!K27+'2018'!K27</f>
        <v>11</v>
      </c>
      <c r="L27" s="28">
        <f>'2015'!L27+'2016'!L27+'2017'!L27+'2018'!L27</f>
        <v>111</v>
      </c>
      <c r="M27" s="28">
        <f>'2015'!M27+'2016'!M27+'2017'!M27+'2018'!M27</f>
        <v>83</v>
      </c>
      <c r="N27" s="28">
        <f>'2015'!N27+'2016'!N27+'2017'!N27+'2018'!N27</f>
        <v>31</v>
      </c>
      <c r="O27" s="28">
        <f>'2015'!O27+'2016'!O27+'2017'!O27+'2018'!O27</f>
        <v>0</v>
      </c>
      <c r="P27" s="28">
        <f>'2015'!P27+'2016'!P27+'2017'!P27+'2018'!P27</f>
        <v>0</v>
      </c>
      <c r="Q27" s="28">
        <f>'2015'!Q27+'2016'!Q27+'2017'!Q27+'2018'!Q27</f>
        <v>3</v>
      </c>
      <c r="R27" s="28">
        <f>'2015'!R27+'2016'!R27+'2017'!R27+'2018'!R27</f>
        <v>4</v>
      </c>
      <c r="S27" s="28">
        <f>'2015'!S27+'2016'!S27+'2017'!S27+'2018'!S27</f>
        <v>33</v>
      </c>
      <c r="T27" s="28">
        <f>'2015'!T27+'2016'!T27+'2017'!T27+'2018'!T27</f>
        <v>0</v>
      </c>
      <c r="U27" s="28">
        <f>'2015'!U27+'2016'!U27+'2017'!U27+'2018'!U27</f>
        <v>17</v>
      </c>
      <c r="V27" s="28">
        <f>'2015'!V27+'2016'!V27+'2017'!V27+'2018'!V27</f>
        <v>4321</v>
      </c>
      <c r="W27" s="28">
        <f>'2015'!W27+'2016'!W27+'2017'!W27+'2018'!W27</f>
        <v>8</v>
      </c>
      <c r="X27" s="28">
        <f>'2015'!X27+'2016'!X27+'2017'!X27+'2018'!X27</f>
        <v>116</v>
      </c>
      <c r="Y27" s="28">
        <f>'2015'!Y27+'2016'!Y27+'2017'!Y27+'2018'!Z27</f>
        <v>1077</v>
      </c>
      <c r="Z27" s="28">
        <f>'2015'!Z27+'2016'!Z27+'2017'!Z27+'2018'!AA27</f>
        <v>269</v>
      </c>
      <c r="AA27" s="28">
        <f>'2015'!AA27+'2016'!AA27+'2017'!AA27+'2018'!AB27</f>
        <v>5088</v>
      </c>
      <c r="AB27" s="28">
        <f>'2015'!AB27+'2016'!AB27+'2017'!AB27+'2018'!AC27</f>
        <v>3039</v>
      </c>
      <c r="AC27" s="28">
        <f>'2015'!AC27+'2016'!AC27+'2017'!AC27+'2018'!AD27</f>
        <v>0</v>
      </c>
      <c r="AD27" s="28">
        <f>'2015'!AD27+'2016'!AD27+'2017'!AD27+'2018'!AE27</f>
        <v>0</v>
      </c>
      <c r="AE27" s="28">
        <f>'2015'!AE27+'2016'!AE27+'2017'!AE27+'2018'!AF27</f>
        <v>2</v>
      </c>
      <c r="AF27" s="28">
        <f>'2015'!AF27+'2016'!AF27+'2017'!AF27+'2018'!AG27</f>
        <v>1</v>
      </c>
      <c r="AG27" s="28">
        <f>'2015'!AG27+'2016'!AG27+'2017'!AG27+'2018'!AH27</f>
        <v>0</v>
      </c>
      <c r="AH27" s="28">
        <f>'2015'!AH27+'2016'!AH27+'2017'!AH27+'2018'!AI27</f>
        <v>6</v>
      </c>
      <c r="AI27" s="28">
        <f>'2015'!AI27+'2016'!AI27+'2017'!AI27+'2018'!AJ27</f>
        <v>49</v>
      </c>
      <c r="AJ27" s="28">
        <f>'2015'!AJ27+'2016'!AJ27+'2017'!AJ27+'2018'!AK27</f>
        <v>1</v>
      </c>
      <c r="AK27" s="28">
        <f>'2015'!AK27+'2016'!AK27+'2017'!AK27+'2018'!AL27</f>
        <v>18</v>
      </c>
      <c r="AL27" s="28">
        <f>'2015'!AL27+'2016'!AL27+'2017'!AL27+'2018'!AM27</f>
        <v>0</v>
      </c>
      <c r="AM27" s="28">
        <f>'2015'!AM27+'2016'!AM27+'2017'!AM27+'2018'!AN27</f>
        <v>0</v>
      </c>
      <c r="AN27" s="28">
        <f>'2015'!AN27+'2016'!AN27+'2017'!AN27+'2018'!AO27</f>
        <v>0</v>
      </c>
      <c r="AO27" s="28">
        <f>'2015'!AO27+'2016'!AO27+'2017'!AO27+'2018'!AP27</f>
        <v>0</v>
      </c>
      <c r="AP27" s="28">
        <f>'2015'!AP27+'2016'!AP27+'2017'!AP27+'2018'!AQ27</f>
        <v>0</v>
      </c>
      <c r="AQ27" s="28">
        <f>'2015'!AQ27+'2016'!AQ27+'2017'!AQ27+'2018'!AR27</f>
        <v>0</v>
      </c>
      <c r="AR27" s="28">
        <f>'2015'!AR27+'2016'!AR27+'2017'!AR27+'2018'!AS27</f>
        <v>12</v>
      </c>
      <c r="AS27" s="28">
        <f>'2015'!AS27+'2016'!AS27+'2017'!AS27+'2018'!AT27</f>
        <v>2487</v>
      </c>
      <c r="AT27" s="28">
        <f>'2015'!AT27+'2016'!AT27+'2017'!AT27+'2018'!AU27</f>
        <v>0</v>
      </c>
      <c r="AU27" s="28">
        <f>'2015'!AU27+'2016'!AU27+'2017'!AU27+'2018'!AV27</f>
        <v>60</v>
      </c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</row>
    <row r="28" spans="1:58" s="22" customFormat="1" x14ac:dyDescent="0.25">
      <c r="A28" s="20" t="s">
        <v>22</v>
      </c>
      <c r="B28" s="30">
        <f>'2015'!B28+'2016'!B28+'2017'!B28+'2018'!B28</f>
        <v>200</v>
      </c>
      <c r="C28" s="30">
        <f>'2015'!C28+'2016'!C28+'2017'!C28+'2018'!C28</f>
        <v>101</v>
      </c>
      <c r="D28" s="30">
        <f>'2015'!D28+'2016'!D28+'2017'!D28+'2018'!D28</f>
        <v>3823</v>
      </c>
      <c r="E28" s="30">
        <f>'2015'!E28+'2016'!E28+'2017'!E28+'2018'!E28</f>
        <v>3015</v>
      </c>
      <c r="F28" s="30">
        <f>'2015'!F28+'2016'!F28+'2017'!F28+'2018'!F28</f>
        <v>0</v>
      </c>
      <c r="G28" s="30">
        <f>'2015'!G28+'2016'!G28+'2017'!G28+'2018'!G28</f>
        <v>0</v>
      </c>
      <c r="H28" s="30">
        <f>'2015'!H28+'2016'!H28+'2017'!H28+'2018'!H28</f>
        <v>0</v>
      </c>
      <c r="I28" s="30">
        <f>'2015'!I28+'2016'!I28+'2017'!I28+'2018'!I28</f>
        <v>0</v>
      </c>
      <c r="J28" s="30">
        <f>'2015'!J28+'2016'!J28+'2017'!J28+'2018'!J28</f>
        <v>0</v>
      </c>
      <c r="K28" s="30">
        <f>'2015'!K28+'2016'!K28+'2017'!K28+'2018'!K28</f>
        <v>0</v>
      </c>
      <c r="L28" s="30">
        <f>'2015'!L28+'2016'!L28+'2017'!L28+'2018'!L28</f>
        <v>36</v>
      </c>
      <c r="M28" s="30">
        <f>'2015'!M28+'2016'!M28+'2017'!M28+'2018'!M28</f>
        <v>0</v>
      </c>
      <c r="N28" s="30">
        <f>'2015'!N28+'2016'!N28+'2017'!N28+'2018'!N28</f>
        <v>0</v>
      </c>
      <c r="O28" s="30">
        <f>'2015'!O28+'2016'!O28+'2017'!O28+'2018'!O28</f>
        <v>0</v>
      </c>
      <c r="P28" s="30">
        <f>'2015'!P28+'2016'!P28+'2017'!P28+'2018'!P28</f>
        <v>0</v>
      </c>
      <c r="Q28" s="30">
        <f>'2015'!Q28+'2016'!Q28+'2017'!Q28+'2018'!Q28</f>
        <v>0</v>
      </c>
      <c r="R28" s="30">
        <f>'2015'!R28+'2016'!R28+'2017'!R28+'2018'!R28</f>
        <v>0</v>
      </c>
      <c r="S28" s="30">
        <f>'2015'!S28+'2016'!S28+'2017'!S28+'2018'!S28</f>
        <v>0</v>
      </c>
      <c r="T28" s="30">
        <f>'2015'!T28+'2016'!T28+'2017'!T28+'2018'!T28</f>
        <v>0</v>
      </c>
      <c r="U28" s="30">
        <f>'2015'!U28+'2016'!U28+'2017'!U28+'2018'!U28</f>
        <v>0</v>
      </c>
      <c r="V28" s="30">
        <f>'2015'!V28+'2016'!V28+'2017'!V28+'2018'!V28</f>
        <v>1275</v>
      </c>
      <c r="W28" s="30">
        <f>'2015'!W28+'2016'!W28+'2017'!W28+'2018'!W28</f>
        <v>0</v>
      </c>
      <c r="X28" s="30">
        <f>'2015'!X28+'2016'!X28+'2017'!X28+'2018'!X28</f>
        <v>1</v>
      </c>
      <c r="Y28" s="30">
        <f>'2015'!Y28+'2016'!Y28+'2017'!Y28+'2018'!Z28</f>
        <v>130</v>
      </c>
      <c r="Z28" s="30">
        <f>'2015'!Z28+'2016'!Z28+'2017'!Z28+'2018'!AA28</f>
        <v>65</v>
      </c>
      <c r="AA28" s="30">
        <f>'2015'!AA28+'2016'!AA28+'2017'!AA28+'2018'!AB28</f>
        <v>2115</v>
      </c>
      <c r="AB28" s="30">
        <f>'2015'!AB28+'2016'!AB28+'2017'!AB28+'2018'!AC28</f>
        <v>1538</v>
      </c>
      <c r="AC28" s="30">
        <f>'2015'!AC28+'2016'!AC28+'2017'!AC28+'2018'!AD28</f>
        <v>0</v>
      </c>
      <c r="AD28" s="30">
        <f>'2015'!AD28+'2016'!AD28+'2017'!AD28+'2018'!AE28</f>
        <v>0</v>
      </c>
      <c r="AE28" s="30">
        <f>'2015'!AE28+'2016'!AE28+'2017'!AE28+'2018'!AF28</f>
        <v>0</v>
      </c>
      <c r="AF28" s="30">
        <f>'2015'!AF28+'2016'!AF28+'2017'!AF28+'2018'!AG28</f>
        <v>0</v>
      </c>
      <c r="AG28" s="30">
        <f>'2015'!AG28+'2016'!AG28+'2017'!AG28+'2018'!AH28</f>
        <v>0</v>
      </c>
      <c r="AH28" s="30">
        <f>'2015'!AH28+'2016'!AH28+'2017'!AH28+'2018'!AI28</f>
        <v>0</v>
      </c>
      <c r="AI28" s="30">
        <f>'2015'!AI28+'2016'!AI28+'2017'!AI28+'2018'!AJ28</f>
        <v>22</v>
      </c>
      <c r="AJ28" s="30">
        <f>'2015'!AJ28+'2016'!AJ28+'2017'!AJ28+'2018'!AK28</f>
        <v>0</v>
      </c>
      <c r="AK28" s="30">
        <f>'2015'!AK28+'2016'!AK28+'2017'!AK28+'2018'!AL28</f>
        <v>0</v>
      </c>
      <c r="AL28" s="30">
        <f>'2015'!AL28+'2016'!AL28+'2017'!AL28+'2018'!AM28</f>
        <v>0</v>
      </c>
      <c r="AM28" s="30">
        <f>'2015'!AM28+'2016'!AM28+'2017'!AM28+'2018'!AN28</f>
        <v>0</v>
      </c>
      <c r="AN28" s="30">
        <f>'2015'!AN28+'2016'!AN28+'2017'!AN28+'2018'!AO28</f>
        <v>0</v>
      </c>
      <c r="AO28" s="30">
        <f>'2015'!AO28+'2016'!AO28+'2017'!AO28+'2018'!AP28</f>
        <v>0</v>
      </c>
      <c r="AP28" s="30">
        <f>'2015'!AP28+'2016'!AP28+'2017'!AP28+'2018'!AQ28</f>
        <v>0</v>
      </c>
      <c r="AQ28" s="30">
        <f>'2015'!AQ28+'2016'!AQ28+'2017'!AQ28+'2018'!AR28</f>
        <v>0</v>
      </c>
      <c r="AR28" s="30">
        <f>'2015'!AR28+'2016'!AR28+'2017'!AR28+'2018'!AS28</f>
        <v>0</v>
      </c>
      <c r="AS28" s="30">
        <f>'2015'!AS28+'2016'!AS28+'2017'!AS28+'2018'!AT28</f>
        <v>813</v>
      </c>
      <c r="AT28" s="30">
        <f>'2015'!AT28+'2016'!AT28+'2017'!AT28+'2018'!AU28</f>
        <v>0</v>
      </c>
      <c r="AU28" s="30">
        <f>'2015'!AU28+'2016'!AU28+'2017'!AU28+'2018'!AV28</f>
        <v>1</v>
      </c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</row>
    <row r="29" spans="1:58" x14ac:dyDescent="0.25">
      <c r="A29" s="5" t="s">
        <v>23</v>
      </c>
      <c r="B29" s="30">
        <f>'2015'!B29+'2016'!B29+'2017'!B29+'2018'!B29</f>
        <v>75</v>
      </c>
      <c r="C29" s="30">
        <f>'2015'!C29+'2016'!C29+'2017'!C29+'2018'!C29</f>
        <v>59</v>
      </c>
      <c r="D29" s="30">
        <f>'2015'!D29+'2016'!D29+'2017'!D29+'2018'!D29</f>
        <v>2108</v>
      </c>
      <c r="E29" s="30">
        <f>'2015'!E29+'2016'!E29+'2017'!E29+'2018'!E29</f>
        <v>1902</v>
      </c>
      <c r="F29" s="30">
        <f>'2015'!F29+'2016'!F29+'2017'!F29+'2018'!F29</f>
        <v>0</v>
      </c>
      <c r="G29" s="30">
        <f>'2015'!G29+'2016'!G29+'2017'!G29+'2018'!G29</f>
        <v>0</v>
      </c>
      <c r="H29" s="30">
        <f>'2015'!H29+'2016'!H29+'2017'!H29+'2018'!H29</f>
        <v>0</v>
      </c>
      <c r="I29" s="30">
        <f>'2015'!I29+'2016'!I29+'2017'!I29+'2018'!I29</f>
        <v>0</v>
      </c>
      <c r="J29" s="30">
        <f>'2015'!J29+'2016'!J29+'2017'!J29+'2018'!J29</f>
        <v>0</v>
      </c>
      <c r="K29" s="30">
        <f>'2015'!K29+'2016'!K29+'2017'!K29+'2018'!K29</f>
        <v>0</v>
      </c>
      <c r="L29" s="30">
        <f>'2015'!L29+'2016'!L29+'2017'!L29+'2018'!L29</f>
        <v>0</v>
      </c>
      <c r="M29" s="30">
        <f>'2015'!M29+'2016'!M29+'2017'!M29+'2018'!M29</f>
        <v>0</v>
      </c>
      <c r="N29" s="30">
        <f>'2015'!N29+'2016'!N29+'2017'!N29+'2018'!N29</f>
        <v>0</v>
      </c>
      <c r="O29" s="30">
        <f>'2015'!O29+'2016'!O29+'2017'!O29+'2018'!O29</f>
        <v>0</v>
      </c>
      <c r="P29" s="30">
        <f>'2015'!P29+'2016'!P29+'2017'!P29+'2018'!P29</f>
        <v>0</v>
      </c>
      <c r="Q29" s="30">
        <f>'2015'!Q29+'2016'!Q29+'2017'!Q29+'2018'!Q29</f>
        <v>0</v>
      </c>
      <c r="R29" s="30">
        <f>'2015'!R29+'2016'!R29+'2017'!R29+'2018'!R29</f>
        <v>0</v>
      </c>
      <c r="S29" s="30">
        <f>'2015'!S29+'2016'!S29+'2017'!S29+'2018'!S29</f>
        <v>0</v>
      </c>
      <c r="T29" s="30">
        <f>'2015'!T29+'2016'!T29+'2017'!T29+'2018'!T29</f>
        <v>0</v>
      </c>
      <c r="U29" s="30">
        <f>'2015'!U29+'2016'!U29+'2017'!U29+'2018'!U29</f>
        <v>0</v>
      </c>
      <c r="V29" s="30">
        <f>'2015'!V29+'2016'!V29+'2017'!V29+'2018'!V29</f>
        <v>355</v>
      </c>
      <c r="W29" s="30">
        <f>'2015'!W29+'2016'!W29+'2017'!W29+'2018'!W29</f>
        <v>0</v>
      </c>
      <c r="X29" s="30">
        <f>'2015'!X29+'2016'!X29+'2017'!X29+'2018'!X29</f>
        <v>0</v>
      </c>
      <c r="Y29" s="30">
        <f>'2015'!Y29+'2016'!Y29+'2017'!Y29+'2018'!Z29</f>
        <v>53</v>
      </c>
      <c r="Z29" s="30">
        <f>'2015'!Z29+'2016'!Z29+'2017'!Z29+'2018'!AA29</f>
        <v>41</v>
      </c>
      <c r="AA29" s="30">
        <f>'2015'!AA29+'2016'!AA29+'2017'!AA29+'2018'!AB29</f>
        <v>1178</v>
      </c>
      <c r="AB29" s="30">
        <f>'2015'!AB29+'2016'!AB29+'2017'!AB29+'2018'!AC29</f>
        <v>1018</v>
      </c>
      <c r="AC29" s="30">
        <f>'2015'!AC29+'2016'!AC29+'2017'!AC29+'2018'!AD29</f>
        <v>0</v>
      </c>
      <c r="AD29" s="30">
        <f>'2015'!AD29+'2016'!AD29+'2017'!AD29+'2018'!AE29</f>
        <v>0</v>
      </c>
      <c r="AE29" s="30">
        <f>'2015'!AE29+'2016'!AE29+'2017'!AE29+'2018'!AF29</f>
        <v>0</v>
      </c>
      <c r="AF29" s="30">
        <f>'2015'!AF29+'2016'!AF29+'2017'!AF29+'2018'!AG29</f>
        <v>0</v>
      </c>
      <c r="AG29" s="30">
        <f>'2015'!AG29+'2016'!AG29+'2017'!AG29+'2018'!AH29</f>
        <v>0</v>
      </c>
      <c r="AH29" s="30">
        <f>'2015'!AH29+'2016'!AH29+'2017'!AH29+'2018'!AI29</f>
        <v>0</v>
      </c>
      <c r="AI29" s="30">
        <f>'2015'!AI29+'2016'!AI29+'2017'!AI29+'2018'!AJ29</f>
        <v>0</v>
      </c>
      <c r="AJ29" s="30">
        <f>'2015'!AJ29+'2016'!AJ29+'2017'!AJ29+'2018'!AK29</f>
        <v>0</v>
      </c>
      <c r="AK29" s="30">
        <f>'2015'!AK29+'2016'!AK29+'2017'!AK29+'2018'!AL29</f>
        <v>0</v>
      </c>
      <c r="AL29" s="30">
        <f>'2015'!AL29+'2016'!AL29+'2017'!AL29+'2018'!AM29</f>
        <v>0</v>
      </c>
      <c r="AM29" s="30">
        <f>'2015'!AM29+'2016'!AM29+'2017'!AM29+'2018'!AN29</f>
        <v>0</v>
      </c>
      <c r="AN29" s="30">
        <f>'2015'!AN29+'2016'!AN29+'2017'!AN29+'2018'!AO29</f>
        <v>0</v>
      </c>
      <c r="AO29" s="30">
        <f>'2015'!AO29+'2016'!AO29+'2017'!AO29+'2018'!AP29</f>
        <v>0</v>
      </c>
      <c r="AP29" s="30">
        <f>'2015'!AP29+'2016'!AP29+'2017'!AP29+'2018'!AQ29</f>
        <v>0</v>
      </c>
      <c r="AQ29" s="30">
        <f>'2015'!AQ29+'2016'!AQ29+'2017'!AQ29+'2018'!AR29</f>
        <v>0</v>
      </c>
      <c r="AR29" s="30">
        <f>'2015'!AR29+'2016'!AR29+'2017'!AR29+'2018'!AS29</f>
        <v>0</v>
      </c>
      <c r="AS29" s="30">
        <f>'2015'!AS29+'2016'!AS29+'2017'!AS29+'2018'!AT29</f>
        <v>265</v>
      </c>
      <c r="AT29" s="30">
        <f>'2015'!AT29+'2016'!AT29+'2017'!AT29+'2018'!AU29</f>
        <v>0</v>
      </c>
      <c r="AU29" s="30">
        <f>'2015'!AU29+'2016'!AU29+'2017'!AU29+'2018'!AV29</f>
        <v>0</v>
      </c>
    </row>
    <row r="30" spans="1:58" x14ac:dyDescent="0.25">
      <c r="A30" s="5" t="s">
        <v>190</v>
      </c>
      <c r="B30" s="30">
        <f>'2015'!B30+'2016'!B30+'2017'!B30+'2018'!B30</f>
        <v>1007</v>
      </c>
      <c r="C30" s="30">
        <f>'2015'!C30+'2016'!C30+'2017'!C30+'2018'!C30</f>
        <v>162</v>
      </c>
      <c r="D30" s="30">
        <f>'2015'!D30+'2016'!D30+'2017'!D30+'2018'!D30</f>
        <v>2626</v>
      </c>
      <c r="E30" s="30">
        <f>'2015'!E30+'2016'!E30+'2017'!E30+'2018'!E30</f>
        <v>987</v>
      </c>
      <c r="F30" s="30">
        <f>'2015'!F30+'2016'!F30+'2017'!F30+'2018'!F30</f>
        <v>0</v>
      </c>
      <c r="G30" s="30">
        <f>'2015'!G30+'2016'!G30+'2017'!G30+'2018'!G30</f>
        <v>0</v>
      </c>
      <c r="H30" s="30">
        <f>'2015'!H30+'2016'!H30+'2017'!H30+'2018'!H30</f>
        <v>2</v>
      </c>
      <c r="I30" s="30">
        <f>'2015'!I30+'2016'!I30+'2017'!I30+'2018'!I30</f>
        <v>0</v>
      </c>
      <c r="J30" s="30">
        <f>'2015'!J30+'2016'!J30+'2017'!J30+'2018'!J30</f>
        <v>0</v>
      </c>
      <c r="K30" s="30">
        <f>'2015'!K30+'2016'!K30+'2017'!K30+'2018'!K30</f>
        <v>1</v>
      </c>
      <c r="L30" s="30">
        <f>'2015'!L30+'2016'!L30+'2017'!L30+'2018'!L30</f>
        <v>7</v>
      </c>
      <c r="M30" s="30">
        <f>'2015'!M30+'2016'!M30+'2017'!M30+'2018'!M30</f>
        <v>0</v>
      </c>
      <c r="N30" s="30">
        <f>'2015'!N30+'2016'!N30+'2017'!N30+'2018'!N30</f>
        <v>12</v>
      </c>
      <c r="O30" s="30">
        <f>'2015'!O30+'2016'!O30+'2017'!O30+'2018'!O30</f>
        <v>0</v>
      </c>
      <c r="P30" s="30">
        <f>'2015'!P30+'2016'!P30+'2017'!P30+'2018'!P30</f>
        <v>0</v>
      </c>
      <c r="Q30" s="30">
        <f>'2015'!Q30+'2016'!Q30+'2017'!Q30+'2018'!Q30</f>
        <v>0</v>
      </c>
      <c r="R30" s="30">
        <f>'2015'!R30+'2016'!R30+'2017'!R30+'2018'!R30</f>
        <v>1</v>
      </c>
      <c r="S30" s="30">
        <f>'2015'!S30+'2016'!S30+'2017'!S30+'2018'!S30</f>
        <v>8</v>
      </c>
      <c r="T30" s="30">
        <f>'2015'!T30+'2016'!T30+'2017'!T30+'2018'!T30</f>
        <v>0</v>
      </c>
      <c r="U30" s="30">
        <f>'2015'!U30+'2016'!U30+'2017'!U30+'2018'!U30</f>
        <v>14</v>
      </c>
      <c r="V30" s="30">
        <f>'2015'!V30+'2016'!V30+'2017'!V30+'2018'!V30</f>
        <v>1675</v>
      </c>
      <c r="W30" s="30">
        <f>'2015'!W30+'2016'!W30+'2017'!W30+'2018'!W30</f>
        <v>7</v>
      </c>
      <c r="X30" s="30">
        <f>'2015'!X30+'2016'!X30+'2017'!X30+'2018'!X30</f>
        <v>70</v>
      </c>
      <c r="Y30" s="30">
        <f>'2015'!Y30+'2016'!Y30+'2017'!Y30+'2018'!Z30</f>
        <v>679</v>
      </c>
      <c r="Z30" s="30">
        <f>'2015'!Z30+'2016'!Z30+'2017'!Z30+'2018'!AA30</f>
        <v>120</v>
      </c>
      <c r="AA30" s="30">
        <f>'2015'!AA30+'2016'!AA30+'2017'!AA30+'2018'!AB30</f>
        <v>1273</v>
      </c>
      <c r="AB30" s="30">
        <f>'2015'!AB30+'2016'!AB30+'2017'!AB30+'2018'!AC30</f>
        <v>270</v>
      </c>
      <c r="AC30" s="30">
        <f>'2015'!AC30+'2016'!AC30+'2017'!AC30+'2018'!AD30</f>
        <v>0</v>
      </c>
      <c r="AD30" s="30">
        <f>'2015'!AD30+'2016'!AD30+'2017'!AD30+'2018'!AE30</f>
        <v>0</v>
      </c>
      <c r="AE30" s="30">
        <f>'2015'!AE30+'2016'!AE30+'2017'!AE30+'2018'!AF30</f>
        <v>2</v>
      </c>
      <c r="AF30" s="30">
        <f>'2015'!AF30+'2016'!AF30+'2017'!AF30+'2018'!AG30</f>
        <v>0</v>
      </c>
      <c r="AG30" s="30">
        <f>'2015'!AG30+'2016'!AG30+'2017'!AG30+'2018'!AH30</f>
        <v>0</v>
      </c>
      <c r="AH30" s="30">
        <f>'2015'!AH30+'2016'!AH30+'2017'!AH30+'2018'!AI30</f>
        <v>1</v>
      </c>
      <c r="AI30" s="30">
        <f>'2015'!AI30+'2016'!AI30+'2017'!AI30+'2018'!AJ30</f>
        <v>6</v>
      </c>
      <c r="AJ30" s="30">
        <f>'2015'!AJ30+'2016'!AJ30+'2017'!AJ30+'2018'!AK30</f>
        <v>0</v>
      </c>
      <c r="AK30" s="30">
        <f>'2015'!AK30+'2016'!AK30+'2017'!AK30+'2018'!AL30</f>
        <v>6</v>
      </c>
      <c r="AL30" s="30">
        <f>'2015'!AL30+'2016'!AL30+'2017'!AL30+'2018'!AM30</f>
        <v>0</v>
      </c>
      <c r="AM30" s="30">
        <f>'2015'!AM30+'2016'!AM30+'2017'!AM30+'2018'!AN30</f>
        <v>0</v>
      </c>
      <c r="AN30" s="30">
        <f>'2015'!AN30+'2016'!AN30+'2017'!AN30+'2018'!AO30</f>
        <v>0</v>
      </c>
      <c r="AO30" s="30">
        <f>'2015'!AO30+'2016'!AO30+'2017'!AO30+'2018'!AP30</f>
        <v>0</v>
      </c>
      <c r="AP30" s="30">
        <f>'2015'!AP30+'2016'!AP30+'2017'!AP30+'2018'!AQ30</f>
        <v>0</v>
      </c>
      <c r="AQ30" s="30">
        <f>'2015'!AQ30+'2016'!AQ30+'2017'!AQ30+'2018'!AR30</f>
        <v>0</v>
      </c>
      <c r="AR30" s="30">
        <f>'2015'!AR30+'2016'!AR30+'2017'!AR30+'2018'!AS30</f>
        <v>10</v>
      </c>
      <c r="AS30" s="30">
        <f>'2015'!AS30+'2016'!AS30+'2017'!AS30+'2018'!AT30</f>
        <v>1065</v>
      </c>
      <c r="AT30" s="30">
        <f>'2015'!AT30+'2016'!AT30+'2017'!AT30+'2018'!AU30</f>
        <v>0</v>
      </c>
      <c r="AU30" s="30">
        <f>'2015'!AU30+'2016'!AU30+'2017'!AU30+'2018'!AV30</f>
        <v>36</v>
      </c>
    </row>
    <row r="31" spans="1:58" x14ac:dyDescent="0.25">
      <c r="A31" s="5" t="s">
        <v>24</v>
      </c>
      <c r="B31" s="30">
        <f>'2015'!B31+'2016'!B31+'2017'!B31+'2018'!B31</f>
        <v>24</v>
      </c>
      <c r="C31" s="30">
        <f>'2015'!C31+'2016'!C31+'2017'!C31+'2018'!C31</f>
        <v>2</v>
      </c>
      <c r="D31" s="30">
        <f>'2015'!D31+'2016'!D31+'2017'!D31+'2018'!D31</f>
        <v>114</v>
      </c>
      <c r="E31" s="30">
        <f>'2015'!E31+'2016'!E31+'2017'!E31+'2018'!E31</f>
        <v>26</v>
      </c>
      <c r="F31" s="30">
        <f>'2015'!F31+'2016'!F31+'2017'!F31+'2018'!F31</f>
        <v>0</v>
      </c>
      <c r="G31" s="30">
        <f>'2015'!G31+'2016'!G31+'2017'!G31+'2018'!G31</f>
        <v>0</v>
      </c>
      <c r="H31" s="30">
        <f>'2015'!H31+'2016'!H31+'2017'!H31+'2018'!H31</f>
        <v>0</v>
      </c>
      <c r="I31" s="30">
        <f>'2015'!I31+'2016'!I31+'2017'!I31+'2018'!I31</f>
        <v>0</v>
      </c>
      <c r="J31" s="30">
        <f>'2015'!J31+'2016'!J31+'2017'!J31+'2018'!J31</f>
        <v>0</v>
      </c>
      <c r="K31" s="30">
        <f>'2015'!K31+'2016'!K31+'2017'!K31+'2018'!K31</f>
        <v>0</v>
      </c>
      <c r="L31" s="30">
        <f>'2015'!L31+'2016'!L31+'2017'!L31+'2018'!L31</f>
        <v>0</v>
      </c>
      <c r="M31" s="30">
        <f>'2015'!M31+'2016'!M31+'2017'!M31+'2018'!M31</f>
        <v>0</v>
      </c>
      <c r="N31" s="30">
        <f>'2015'!N31+'2016'!N31+'2017'!N31+'2018'!N31</f>
        <v>0</v>
      </c>
      <c r="O31" s="30">
        <f>'2015'!O31+'2016'!O31+'2017'!O31+'2018'!O31</f>
        <v>0</v>
      </c>
      <c r="P31" s="30">
        <f>'2015'!P31+'2016'!P31+'2017'!P31+'2018'!P31</f>
        <v>0</v>
      </c>
      <c r="Q31" s="30">
        <f>'2015'!Q31+'2016'!Q31+'2017'!Q31+'2018'!Q31</f>
        <v>0</v>
      </c>
      <c r="R31" s="30">
        <f>'2015'!R31+'2016'!R31+'2017'!R31+'2018'!R31</f>
        <v>0</v>
      </c>
      <c r="S31" s="30">
        <f>'2015'!S31+'2016'!S31+'2017'!S31+'2018'!S31</f>
        <v>0</v>
      </c>
      <c r="T31" s="30">
        <f>'2015'!T31+'2016'!T31+'2017'!T31+'2018'!T31</f>
        <v>0</v>
      </c>
      <c r="U31" s="30">
        <f>'2015'!U31+'2016'!U31+'2017'!U31+'2018'!U31</f>
        <v>0</v>
      </c>
      <c r="V31" s="30">
        <f>'2015'!V31+'2016'!V31+'2017'!V31+'2018'!V31</f>
        <v>88</v>
      </c>
      <c r="W31" s="30">
        <f>'2015'!W31+'2016'!W31+'2017'!W31+'2018'!W31</f>
        <v>0</v>
      </c>
      <c r="X31" s="30">
        <f>'2015'!X31+'2016'!X31+'2017'!X31+'2018'!X31</f>
        <v>0</v>
      </c>
      <c r="Y31" s="30">
        <f>'2015'!Y31+'2016'!Y31+'2017'!Y31+'2018'!Z31</f>
        <v>9</v>
      </c>
      <c r="Z31" s="30">
        <f>'2015'!Z31+'2016'!Z31+'2017'!Z31+'2018'!AA31</f>
        <v>2</v>
      </c>
      <c r="AA31" s="30">
        <f>'2015'!AA31+'2016'!AA31+'2017'!AA31+'2018'!AB31</f>
        <v>49</v>
      </c>
      <c r="AB31" s="30">
        <f>'2015'!AB31+'2016'!AB31+'2017'!AB31+'2018'!AC31</f>
        <v>26</v>
      </c>
      <c r="AC31" s="30">
        <f>'2015'!AC31+'2016'!AC31+'2017'!AC31+'2018'!AD31</f>
        <v>0</v>
      </c>
      <c r="AD31" s="30">
        <f>'2015'!AD31+'2016'!AD31+'2017'!AD31+'2018'!AE31</f>
        <v>0</v>
      </c>
      <c r="AE31" s="30">
        <f>'2015'!AE31+'2016'!AE31+'2017'!AE31+'2018'!AF31</f>
        <v>0</v>
      </c>
      <c r="AF31" s="30">
        <f>'2015'!AF31+'2016'!AF31+'2017'!AF31+'2018'!AG31</f>
        <v>0</v>
      </c>
      <c r="AG31" s="30">
        <f>'2015'!AG31+'2016'!AG31+'2017'!AG31+'2018'!AH31</f>
        <v>0</v>
      </c>
      <c r="AH31" s="30">
        <f>'2015'!AH31+'2016'!AH31+'2017'!AH31+'2018'!AI31</f>
        <v>0</v>
      </c>
      <c r="AI31" s="30">
        <f>'2015'!AI31+'2016'!AI31+'2017'!AI31+'2018'!AJ31</f>
        <v>0</v>
      </c>
      <c r="AJ31" s="30">
        <f>'2015'!AJ31+'2016'!AJ31+'2017'!AJ31+'2018'!AK31</f>
        <v>0</v>
      </c>
      <c r="AK31" s="30">
        <f>'2015'!AK31+'2016'!AK31+'2017'!AK31+'2018'!AL31</f>
        <v>0</v>
      </c>
      <c r="AL31" s="30">
        <f>'2015'!AL31+'2016'!AL31+'2017'!AL31+'2018'!AM31</f>
        <v>0</v>
      </c>
      <c r="AM31" s="30">
        <f>'2015'!AM31+'2016'!AM31+'2017'!AM31+'2018'!AN31</f>
        <v>0</v>
      </c>
      <c r="AN31" s="30">
        <f>'2015'!AN31+'2016'!AN31+'2017'!AN31+'2018'!AO31</f>
        <v>0</v>
      </c>
      <c r="AO31" s="30">
        <f>'2015'!AO31+'2016'!AO31+'2017'!AO31+'2018'!AP31</f>
        <v>0</v>
      </c>
      <c r="AP31" s="30">
        <f>'2015'!AP31+'2016'!AP31+'2017'!AP31+'2018'!AQ31</f>
        <v>0</v>
      </c>
      <c r="AQ31" s="30">
        <f>'2015'!AQ31+'2016'!AQ31+'2017'!AQ31+'2018'!AR31</f>
        <v>0</v>
      </c>
      <c r="AR31" s="30">
        <f>'2015'!AR31+'2016'!AR31+'2017'!AR31+'2018'!AS31</f>
        <v>0</v>
      </c>
      <c r="AS31" s="30">
        <f>'2015'!AS31+'2016'!AS31+'2017'!AS31+'2018'!AT31</f>
        <v>23</v>
      </c>
      <c r="AT31" s="30">
        <f>'2015'!AT31+'2016'!AT31+'2017'!AT31+'2018'!AU31</f>
        <v>0</v>
      </c>
      <c r="AU31" s="30">
        <f>'2015'!AU31+'2016'!AU31+'2017'!AU31+'2018'!AV31</f>
        <v>0</v>
      </c>
    </row>
    <row r="32" spans="1:58" s="1" customFormat="1" x14ac:dyDescent="0.25">
      <c r="A32" s="7" t="s">
        <v>25</v>
      </c>
      <c r="B32" s="31">
        <f>'2015'!B32+'2016'!B32+'2017'!B32+'2018'!B32</f>
        <v>13</v>
      </c>
      <c r="C32" s="31">
        <f>'2015'!C32+'2016'!C32+'2017'!C32+'2018'!C32</f>
        <v>6</v>
      </c>
      <c r="D32" s="31">
        <f>'2015'!D32+'2016'!D32+'2017'!D32+'2018'!D32</f>
        <v>71</v>
      </c>
      <c r="E32" s="31">
        <f>'2015'!E32+'2016'!E32+'2017'!E32+'2018'!E32</f>
        <v>53</v>
      </c>
      <c r="F32" s="31">
        <f>'2015'!F32+'2016'!F32+'2017'!F32+'2018'!F32</f>
        <v>0</v>
      </c>
      <c r="G32" s="31">
        <f>'2015'!G32+'2016'!G32+'2017'!G32+'2018'!G32</f>
        <v>0</v>
      </c>
      <c r="H32" s="31">
        <f>'2015'!H32+'2016'!H32+'2017'!H32+'2018'!H32</f>
        <v>0</v>
      </c>
      <c r="I32" s="31">
        <f>'2015'!I32+'2016'!I32+'2017'!I32+'2018'!I32</f>
        <v>0</v>
      </c>
      <c r="J32" s="31">
        <f>'2015'!J32+'2016'!J32+'2017'!J32+'2018'!J32</f>
        <v>0</v>
      </c>
      <c r="K32" s="31">
        <f>'2015'!K32+'2016'!K32+'2017'!K32+'2018'!K32</f>
        <v>0</v>
      </c>
      <c r="L32" s="31">
        <f>'2015'!L32+'2016'!L32+'2017'!L32+'2018'!L32</f>
        <v>0</v>
      </c>
      <c r="M32" s="31">
        <f>'2015'!M32+'2016'!M32+'2017'!M32+'2018'!M32</f>
        <v>0</v>
      </c>
      <c r="N32" s="31">
        <f>'2015'!N32+'2016'!N32+'2017'!N32+'2018'!N32</f>
        <v>0</v>
      </c>
      <c r="O32" s="31">
        <f>'2015'!O32+'2016'!O32+'2017'!O32+'2018'!O32</f>
        <v>0</v>
      </c>
      <c r="P32" s="31">
        <f>'2015'!P32+'2016'!P32+'2017'!P32+'2018'!P32</f>
        <v>0</v>
      </c>
      <c r="Q32" s="31">
        <f>'2015'!Q32+'2016'!Q32+'2017'!Q32+'2018'!Q32</f>
        <v>0</v>
      </c>
      <c r="R32" s="31">
        <f>'2015'!R32+'2016'!R32+'2017'!R32+'2018'!R32</f>
        <v>0</v>
      </c>
      <c r="S32" s="31">
        <f>'2015'!S32+'2016'!S32+'2017'!S32+'2018'!S32</f>
        <v>0</v>
      </c>
      <c r="T32" s="31">
        <f>'2015'!T32+'2016'!T32+'2017'!T32+'2018'!T32</f>
        <v>0</v>
      </c>
      <c r="U32" s="31">
        <f>'2015'!U32+'2016'!U32+'2017'!U32+'2018'!U32</f>
        <v>0</v>
      </c>
      <c r="V32" s="31">
        <f>'2015'!V32+'2016'!V32+'2017'!V32+'2018'!V32</f>
        <v>5</v>
      </c>
      <c r="W32" s="31">
        <f>'2015'!W32+'2016'!W32+'2017'!W32+'2018'!W32</f>
        <v>0</v>
      </c>
      <c r="X32" s="31">
        <f>'2015'!X32+'2016'!X32+'2017'!X32+'2018'!X32</f>
        <v>13</v>
      </c>
      <c r="Y32" s="31">
        <f>'2015'!Y32+'2016'!Y32+'2017'!Y32+'2018'!Z32</f>
        <v>9</v>
      </c>
      <c r="Z32" s="31">
        <f>'2015'!Z32+'2016'!Z32+'2017'!Z32+'2018'!AA32</f>
        <v>5</v>
      </c>
      <c r="AA32" s="31">
        <f>'2015'!AA32+'2016'!AA32+'2017'!AA32+'2018'!AB32</f>
        <v>48</v>
      </c>
      <c r="AB32" s="31">
        <f>'2015'!AB32+'2016'!AB32+'2017'!AB32+'2018'!AC32</f>
        <v>34</v>
      </c>
      <c r="AC32" s="31">
        <f>'2015'!AC32+'2016'!AC32+'2017'!AC32+'2018'!AD32</f>
        <v>0</v>
      </c>
      <c r="AD32" s="31">
        <f>'2015'!AD32+'2016'!AD32+'2017'!AD32+'2018'!AE32</f>
        <v>0</v>
      </c>
      <c r="AE32" s="31">
        <f>'2015'!AE32+'2016'!AE32+'2017'!AE32+'2018'!AF32</f>
        <v>0</v>
      </c>
      <c r="AF32" s="31">
        <f>'2015'!AF32+'2016'!AF32+'2017'!AF32+'2018'!AG32</f>
        <v>0</v>
      </c>
      <c r="AG32" s="31">
        <f>'2015'!AG32+'2016'!AG32+'2017'!AG32+'2018'!AH32</f>
        <v>0</v>
      </c>
      <c r="AH32" s="31">
        <f>'2015'!AH32+'2016'!AH32+'2017'!AH32+'2018'!AI32</f>
        <v>0</v>
      </c>
      <c r="AI32" s="31">
        <f>'2015'!AI32+'2016'!AI32+'2017'!AI32+'2018'!AJ32</f>
        <v>0</v>
      </c>
      <c r="AJ32" s="31">
        <f>'2015'!AJ32+'2016'!AJ32+'2017'!AJ32+'2018'!AK32</f>
        <v>0</v>
      </c>
      <c r="AK32" s="31">
        <f>'2015'!AK32+'2016'!AK32+'2017'!AK32+'2018'!AL32</f>
        <v>0</v>
      </c>
      <c r="AL32" s="31">
        <f>'2015'!AL32+'2016'!AL32+'2017'!AL32+'2018'!AM32</f>
        <v>0</v>
      </c>
      <c r="AM32" s="31">
        <f>'2015'!AM32+'2016'!AM32+'2017'!AM32+'2018'!AN32</f>
        <v>0</v>
      </c>
      <c r="AN32" s="31">
        <f>'2015'!AN32+'2016'!AN32+'2017'!AN32+'2018'!AO32</f>
        <v>0</v>
      </c>
      <c r="AO32" s="31">
        <f>'2015'!AO32+'2016'!AO32+'2017'!AO32+'2018'!AP32</f>
        <v>0</v>
      </c>
      <c r="AP32" s="31">
        <f>'2015'!AP32+'2016'!AP32+'2017'!AP32+'2018'!AQ32</f>
        <v>0</v>
      </c>
      <c r="AQ32" s="31">
        <f>'2015'!AQ32+'2016'!AQ32+'2017'!AQ32+'2018'!AR32</f>
        <v>0</v>
      </c>
      <c r="AR32" s="31">
        <f>'2015'!AR32+'2016'!AR32+'2017'!AR32+'2018'!AS32</f>
        <v>0</v>
      </c>
      <c r="AS32" s="31">
        <f>'2015'!AS32+'2016'!AS32+'2017'!AS32+'2018'!AT32</f>
        <v>3</v>
      </c>
      <c r="AT32" s="31">
        <f>'2015'!AT32+'2016'!AT32+'2017'!AT32+'2018'!AU32</f>
        <v>0</v>
      </c>
      <c r="AU32" s="31">
        <f>'2015'!AU32+'2016'!AU32+'2017'!AU32+'2018'!AV32</f>
        <v>11</v>
      </c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</row>
    <row r="33" spans="1:58" x14ac:dyDescent="0.25">
      <c r="A33" s="6" t="s">
        <v>26</v>
      </c>
      <c r="B33" s="30">
        <f>'2015'!B33+'2016'!B33+'2017'!B33+'2018'!B33</f>
        <v>5</v>
      </c>
      <c r="C33" s="30">
        <f>'2015'!C33+'2016'!C33+'2017'!C33+'2018'!C33</f>
        <v>1</v>
      </c>
      <c r="D33" s="30">
        <f>'2015'!D33+'2016'!D33+'2017'!D33+'2018'!D33</f>
        <v>39</v>
      </c>
      <c r="E33" s="30">
        <f>'2015'!E33+'2016'!E33+'2017'!E33+'2018'!E33</f>
        <v>26</v>
      </c>
      <c r="F33" s="30">
        <f>'2015'!F33+'2016'!F33+'2017'!F33+'2018'!F33</f>
        <v>0</v>
      </c>
      <c r="G33" s="30">
        <f>'2015'!G33+'2016'!G33+'2017'!G33+'2018'!G33</f>
        <v>0</v>
      </c>
      <c r="H33" s="30">
        <f>'2015'!H33+'2016'!H33+'2017'!H33+'2018'!H33</f>
        <v>0</v>
      </c>
      <c r="I33" s="30">
        <f>'2015'!I33+'2016'!I33+'2017'!I33+'2018'!I33</f>
        <v>0</v>
      </c>
      <c r="J33" s="30">
        <f>'2015'!J33+'2016'!J33+'2017'!J33+'2018'!J33</f>
        <v>0</v>
      </c>
      <c r="K33" s="30">
        <f>'2015'!K33+'2016'!K33+'2017'!K33+'2018'!K33</f>
        <v>0</v>
      </c>
      <c r="L33" s="30">
        <f>'2015'!L33+'2016'!L33+'2017'!L33+'2018'!L33</f>
        <v>0</v>
      </c>
      <c r="M33" s="30">
        <f>'2015'!M33+'2016'!M33+'2017'!M33+'2018'!M33</f>
        <v>0</v>
      </c>
      <c r="N33" s="30">
        <f>'2015'!N33+'2016'!N33+'2017'!N33+'2018'!N33</f>
        <v>0</v>
      </c>
      <c r="O33" s="30">
        <f>'2015'!O33+'2016'!O33+'2017'!O33+'2018'!O33</f>
        <v>0</v>
      </c>
      <c r="P33" s="30">
        <f>'2015'!P33+'2016'!P33+'2017'!P33+'2018'!P33</f>
        <v>0</v>
      </c>
      <c r="Q33" s="30">
        <f>'2015'!Q33+'2016'!Q33+'2017'!Q33+'2018'!Q33</f>
        <v>0</v>
      </c>
      <c r="R33" s="30">
        <f>'2015'!R33+'2016'!R33+'2017'!R33+'2018'!R33</f>
        <v>0</v>
      </c>
      <c r="S33" s="30">
        <f>'2015'!S33+'2016'!S33+'2017'!S33+'2018'!S33</f>
        <v>0</v>
      </c>
      <c r="T33" s="30">
        <f>'2015'!T33+'2016'!T33+'2017'!T33+'2018'!T33</f>
        <v>0</v>
      </c>
      <c r="U33" s="30">
        <f>'2015'!U33+'2016'!U33+'2017'!U33+'2018'!U33</f>
        <v>0</v>
      </c>
      <c r="V33" s="30">
        <f>'2015'!V33+'2016'!V33+'2017'!V33+'2018'!V33</f>
        <v>1</v>
      </c>
      <c r="W33" s="30">
        <f>'2015'!W33+'2016'!W33+'2017'!W33+'2018'!W33</f>
        <v>0</v>
      </c>
      <c r="X33" s="30">
        <f>'2015'!X33+'2016'!X33+'2017'!X33+'2018'!X33</f>
        <v>12</v>
      </c>
      <c r="Y33" s="30">
        <f>'2015'!Y33+'2016'!Y33+'2017'!Y33+'2018'!Z33</f>
        <v>4</v>
      </c>
      <c r="Z33" s="30">
        <f>'2015'!Z33+'2016'!Z33+'2017'!Z33+'2018'!AA33</f>
        <v>1</v>
      </c>
      <c r="AA33" s="30">
        <f>'2015'!AA33+'2016'!AA33+'2017'!AA33+'2018'!AB33</f>
        <v>38</v>
      </c>
      <c r="AB33" s="30">
        <f>'2015'!AB33+'2016'!AB33+'2017'!AB33+'2018'!AC33</f>
        <v>26</v>
      </c>
      <c r="AC33" s="30">
        <f>'2015'!AC33+'2016'!AC33+'2017'!AC33+'2018'!AD33</f>
        <v>0</v>
      </c>
      <c r="AD33" s="30">
        <f>'2015'!AD33+'2016'!AD33+'2017'!AD33+'2018'!AE33</f>
        <v>0</v>
      </c>
      <c r="AE33" s="30">
        <f>'2015'!AE33+'2016'!AE33+'2017'!AE33+'2018'!AF33</f>
        <v>0</v>
      </c>
      <c r="AF33" s="30">
        <f>'2015'!AF33+'2016'!AF33+'2017'!AF33+'2018'!AG33</f>
        <v>0</v>
      </c>
      <c r="AG33" s="30">
        <f>'2015'!AG33+'2016'!AG33+'2017'!AG33+'2018'!AH33</f>
        <v>0</v>
      </c>
      <c r="AH33" s="30">
        <f>'2015'!AH33+'2016'!AH33+'2017'!AH33+'2018'!AI33</f>
        <v>0</v>
      </c>
      <c r="AI33" s="30">
        <f>'2015'!AI33+'2016'!AI33+'2017'!AI33+'2018'!AJ33</f>
        <v>0</v>
      </c>
      <c r="AJ33" s="30">
        <f>'2015'!AJ33+'2016'!AJ33+'2017'!AJ33+'2018'!AK33</f>
        <v>0</v>
      </c>
      <c r="AK33" s="30">
        <f>'2015'!AK33+'2016'!AK33+'2017'!AK33+'2018'!AL33</f>
        <v>0</v>
      </c>
      <c r="AL33" s="30">
        <f>'2015'!AL33+'2016'!AL33+'2017'!AL33+'2018'!AM33</f>
        <v>0</v>
      </c>
      <c r="AM33" s="30">
        <f>'2015'!AM33+'2016'!AM33+'2017'!AM33+'2018'!AN33</f>
        <v>0</v>
      </c>
      <c r="AN33" s="30">
        <f>'2015'!AN33+'2016'!AN33+'2017'!AN33+'2018'!AO33</f>
        <v>0</v>
      </c>
      <c r="AO33" s="30">
        <f>'2015'!AO33+'2016'!AO33+'2017'!AO33+'2018'!AP33</f>
        <v>0</v>
      </c>
      <c r="AP33" s="30">
        <f>'2015'!AP33+'2016'!AP33+'2017'!AP33+'2018'!AQ33</f>
        <v>0</v>
      </c>
      <c r="AQ33" s="30">
        <f>'2015'!AQ33+'2016'!AQ33+'2017'!AQ33+'2018'!AR33</f>
        <v>0</v>
      </c>
      <c r="AR33" s="30">
        <f>'2015'!AR33+'2016'!AR33+'2017'!AR33+'2018'!AS33</f>
        <v>0</v>
      </c>
      <c r="AS33" s="30">
        <f>'2015'!AS33+'2016'!AS33+'2017'!AS33+'2018'!AT33</f>
        <v>1</v>
      </c>
      <c r="AT33" s="30">
        <f>'2015'!AT33+'2016'!AT33+'2017'!AT33+'2018'!AU33</f>
        <v>0</v>
      </c>
      <c r="AU33" s="30">
        <f>'2015'!AU33+'2016'!AU33+'2017'!AU33+'2018'!AV33</f>
        <v>11</v>
      </c>
    </row>
    <row r="34" spans="1:58" x14ac:dyDescent="0.25">
      <c r="A34" s="6" t="s">
        <v>27</v>
      </c>
      <c r="B34" s="30">
        <f>'2015'!B34+'2016'!B34+'2017'!B34+'2018'!B34</f>
        <v>8</v>
      </c>
      <c r="C34" s="30">
        <f>'2015'!C34+'2016'!C34+'2017'!C34+'2018'!C34</f>
        <v>5</v>
      </c>
      <c r="D34" s="30">
        <f>'2015'!D34+'2016'!D34+'2017'!D34+'2018'!D34</f>
        <v>32</v>
      </c>
      <c r="E34" s="30">
        <f>'2015'!E34+'2016'!E34+'2017'!E34+'2018'!E34</f>
        <v>27</v>
      </c>
      <c r="F34" s="30">
        <f>'2015'!F34+'2016'!F34+'2017'!F34+'2018'!F34</f>
        <v>0</v>
      </c>
      <c r="G34" s="30">
        <f>'2015'!G34+'2016'!G34+'2017'!G34+'2018'!G34</f>
        <v>0</v>
      </c>
      <c r="H34" s="30">
        <f>'2015'!H34+'2016'!H34+'2017'!H34+'2018'!H34</f>
        <v>0</v>
      </c>
      <c r="I34" s="30">
        <f>'2015'!I34+'2016'!I34+'2017'!I34+'2018'!I34</f>
        <v>0</v>
      </c>
      <c r="J34" s="30">
        <f>'2015'!J34+'2016'!J34+'2017'!J34+'2018'!J34</f>
        <v>0</v>
      </c>
      <c r="K34" s="30">
        <f>'2015'!K34+'2016'!K34+'2017'!K34+'2018'!K34</f>
        <v>0</v>
      </c>
      <c r="L34" s="30">
        <f>'2015'!L34+'2016'!L34+'2017'!L34+'2018'!L34</f>
        <v>0</v>
      </c>
      <c r="M34" s="30">
        <f>'2015'!M34+'2016'!M34+'2017'!M34+'2018'!M34</f>
        <v>0</v>
      </c>
      <c r="N34" s="30">
        <f>'2015'!N34+'2016'!N34+'2017'!N34+'2018'!N34</f>
        <v>0</v>
      </c>
      <c r="O34" s="30">
        <f>'2015'!O34+'2016'!O34+'2017'!O34+'2018'!O34</f>
        <v>0</v>
      </c>
      <c r="P34" s="30">
        <f>'2015'!P34+'2016'!P34+'2017'!P34+'2018'!P34</f>
        <v>0</v>
      </c>
      <c r="Q34" s="30">
        <f>'2015'!Q34+'2016'!Q34+'2017'!Q34+'2018'!Q34</f>
        <v>0</v>
      </c>
      <c r="R34" s="30">
        <f>'2015'!R34+'2016'!R34+'2017'!R34+'2018'!R34</f>
        <v>0</v>
      </c>
      <c r="S34" s="30">
        <f>'2015'!S34+'2016'!S34+'2017'!S34+'2018'!S34</f>
        <v>0</v>
      </c>
      <c r="T34" s="30">
        <f>'2015'!T34+'2016'!T34+'2017'!T34+'2018'!T34</f>
        <v>0</v>
      </c>
      <c r="U34" s="30">
        <f>'2015'!U34+'2016'!U34+'2017'!U34+'2018'!U34</f>
        <v>0</v>
      </c>
      <c r="V34" s="30">
        <f>'2015'!V34+'2016'!V34+'2017'!V34+'2018'!V34</f>
        <v>4</v>
      </c>
      <c r="W34" s="30">
        <f>'2015'!W34+'2016'!W34+'2017'!W34+'2018'!W34</f>
        <v>0</v>
      </c>
      <c r="X34" s="30">
        <f>'2015'!X34+'2016'!X34+'2017'!X34+'2018'!X34</f>
        <v>1</v>
      </c>
      <c r="Y34" s="30">
        <f>'2015'!Y34+'2016'!Y34+'2017'!Y34+'2018'!Z34</f>
        <v>5</v>
      </c>
      <c r="Z34" s="30">
        <f>'2015'!Z34+'2016'!Z34+'2017'!Z34+'2018'!AA34</f>
        <v>4</v>
      </c>
      <c r="AA34" s="30">
        <f>'2015'!AA34+'2016'!AA34+'2017'!AA34+'2018'!AB34</f>
        <v>10</v>
      </c>
      <c r="AB34" s="30">
        <f>'2015'!AB34+'2016'!AB34+'2017'!AB34+'2018'!AC34</f>
        <v>8</v>
      </c>
      <c r="AC34" s="30">
        <f>'2015'!AC34+'2016'!AC34+'2017'!AC34+'2018'!AD34</f>
        <v>0</v>
      </c>
      <c r="AD34" s="30">
        <f>'2015'!AD34+'2016'!AD34+'2017'!AD34+'2018'!AE34</f>
        <v>0</v>
      </c>
      <c r="AE34" s="30">
        <f>'2015'!AE34+'2016'!AE34+'2017'!AE34+'2018'!AF34</f>
        <v>0</v>
      </c>
      <c r="AF34" s="30">
        <f>'2015'!AF34+'2016'!AF34+'2017'!AF34+'2018'!AG34</f>
        <v>0</v>
      </c>
      <c r="AG34" s="30">
        <f>'2015'!AG34+'2016'!AG34+'2017'!AG34+'2018'!AH34</f>
        <v>0</v>
      </c>
      <c r="AH34" s="30">
        <f>'2015'!AH34+'2016'!AH34+'2017'!AH34+'2018'!AI34</f>
        <v>0</v>
      </c>
      <c r="AI34" s="30">
        <f>'2015'!AI34+'2016'!AI34+'2017'!AI34+'2018'!AJ34</f>
        <v>0</v>
      </c>
      <c r="AJ34" s="30">
        <f>'2015'!AJ34+'2016'!AJ34+'2017'!AJ34+'2018'!AK34</f>
        <v>0</v>
      </c>
      <c r="AK34" s="30">
        <f>'2015'!AK34+'2016'!AK34+'2017'!AK34+'2018'!AL34</f>
        <v>0</v>
      </c>
      <c r="AL34" s="30">
        <f>'2015'!AL34+'2016'!AL34+'2017'!AL34+'2018'!AM34</f>
        <v>0</v>
      </c>
      <c r="AM34" s="30">
        <f>'2015'!AM34+'2016'!AM34+'2017'!AM34+'2018'!AN34</f>
        <v>0</v>
      </c>
      <c r="AN34" s="30">
        <f>'2015'!AN34+'2016'!AN34+'2017'!AN34+'2018'!AO34</f>
        <v>0</v>
      </c>
      <c r="AO34" s="30">
        <f>'2015'!AO34+'2016'!AO34+'2017'!AO34+'2018'!AP34</f>
        <v>0</v>
      </c>
      <c r="AP34" s="30">
        <f>'2015'!AP34+'2016'!AP34+'2017'!AP34+'2018'!AQ34</f>
        <v>0</v>
      </c>
      <c r="AQ34" s="30">
        <f>'2015'!AQ34+'2016'!AQ34+'2017'!AQ34+'2018'!AR34</f>
        <v>0</v>
      </c>
      <c r="AR34" s="30">
        <f>'2015'!AR34+'2016'!AR34+'2017'!AR34+'2018'!AS34</f>
        <v>0</v>
      </c>
      <c r="AS34" s="30">
        <f>'2015'!AS34+'2016'!AS34+'2017'!AS34+'2018'!AT34</f>
        <v>2</v>
      </c>
      <c r="AT34" s="30">
        <f>'2015'!AT34+'2016'!AT34+'2017'!AT34+'2018'!AU34</f>
        <v>0</v>
      </c>
      <c r="AU34" s="30">
        <f>'2015'!AU34+'2016'!AU34+'2017'!AU34+'2018'!AV34</f>
        <v>0</v>
      </c>
    </row>
    <row r="35" spans="1:58" s="1" customFormat="1" x14ac:dyDescent="0.25">
      <c r="A35" s="7" t="s">
        <v>28</v>
      </c>
      <c r="B35" s="31">
        <f>'2015'!B35+'2016'!B35+'2017'!B35+'2018'!B35</f>
        <v>202</v>
      </c>
      <c r="C35" s="31">
        <f>'2015'!C35+'2016'!C35+'2017'!C35+'2018'!C35</f>
        <v>17</v>
      </c>
      <c r="D35" s="31">
        <f>'2015'!D35+'2016'!D35+'2017'!D35+'2018'!D35</f>
        <v>584</v>
      </c>
      <c r="E35" s="31">
        <f>'2015'!E35+'2016'!E35+'2017'!E35+'2018'!E35</f>
        <v>302</v>
      </c>
      <c r="F35" s="31">
        <f>'2015'!F35+'2016'!F35+'2017'!F35+'2018'!F35</f>
        <v>0</v>
      </c>
      <c r="G35" s="31">
        <f>'2015'!G35+'2016'!G35+'2017'!G35+'2018'!G35</f>
        <v>0</v>
      </c>
      <c r="H35" s="31">
        <f>'2015'!H35+'2016'!H35+'2017'!H35+'2018'!H35</f>
        <v>0</v>
      </c>
      <c r="I35" s="31">
        <f>'2015'!I35+'2016'!I35+'2017'!I35+'2018'!I35</f>
        <v>0</v>
      </c>
      <c r="J35" s="31">
        <f>'2015'!J35+'2016'!J35+'2017'!J35+'2018'!J35</f>
        <v>0</v>
      </c>
      <c r="K35" s="31">
        <f>'2015'!K35+'2016'!K35+'2017'!K35+'2018'!K35</f>
        <v>6</v>
      </c>
      <c r="L35" s="31">
        <f>'2015'!L35+'2016'!L35+'2017'!L35+'2018'!L35</f>
        <v>38</v>
      </c>
      <c r="M35" s="31">
        <f>'2015'!M35+'2016'!M35+'2017'!M35+'2018'!M35</f>
        <v>0</v>
      </c>
      <c r="N35" s="31">
        <f>'2015'!N35+'2016'!N35+'2017'!N35+'2018'!N35</f>
        <v>0</v>
      </c>
      <c r="O35" s="31">
        <f>'2015'!O35+'2016'!O35+'2017'!O35+'2018'!O35</f>
        <v>0</v>
      </c>
      <c r="P35" s="31">
        <f>'2015'!P35+'2016'!P35+'2017'!P35+'2018'!P35</f>
        <v>0</v>
      </c>
      <c r="Q35" s="31">
        <f>'2015'!Q35+'2016'!Q35+'2017'!Q35+'2018'!Q35</f>
        <v>0</v>
      </c>
      <c r="R35" s="31">
        <f>'2015'!R35+'2016'!R35+'2017'!R35+'2018'!R35</f>
        <v>2</v>
      </c>
      <c r="S35" s="31">
        <f>'2015'!S35+'2016'!S35+'2017'!S35+'2018'!S35</f>
        <v>0</v>
      </c>
      <c r="T35" s="31">
        <f>'2015'!T35+'2016'!T35+'2017'!T35+'2018'!T35</f>
        <v>0</v>
      </c>
      <c r="U35" s="31">
        <f>'2015'!U35+'2016'!U35+'2017'!U35+'2018'!U35</f>
        <v>1</v>
      </c>
      <c r="V35" s="31">
        <f>'2015'!V35+'2016'!V35+'2017'!V35+'2018'!V35</f>
        <v>231</v>
      </c>
      <c r="W35" s="31">
        <f>'2015'!W35+'2016'!W35+'2017'!W35+'2018'!W35</f>
        <v>0</v>
      </c>
      <c r="X35" s="31">
        <f>'2015'!X35+'2016'!X35+'2017'!X35+'2018'!X35</f>
        <v>4</v>
      </c>
      <c r="Y35" s="31">
        <f>'2015'!Y35+'2016'!Y35+'2017'!Y35+'2018'!Z35</f>
        <v>103</v>
      </c>
      <c r="Z35" s="31">
        <f>'2015'!Z35+'2016'!Z35+'2017'!Z35+'2018'!AA35</f>
        <v>11</v>
      </c>
      <c r="AA35" s="31">
        <f>'2015'!AA35+'2016'!AA35+'2017'!AA35+'2018'!AB35</f>
        <v>132</v>
      </c>
      <c r="AB35" s="31">
        <f>'2015'!AB35+'2016'!AB35+'2017'!AB35+'2018'!AC35</f>
        <v>22</v>
      </c>
      <c r="AC35" s="31">
        <f>'2015'!AC35+'2016'!AC35+'2017'!AC35+'2018'!AD35</f>
        <v>0</v>
      </c>
      <c r="AD35" s="31">
        <f>'2015'!AD35+'2016'!AD35+'2017'!AD35+'2018'!AE35</f>
        <v>0</v>
      </c>
      <c r="AE35" s="31">
        <f>'2015'!AE35+'2016'!AE35+'2017'!AE35+'2018'!AF35</f>
        <v>0</v>
      </c>
      <c r="AF35" s="31">
        <f>'2015'!AF35+'2016'!AF35+'2017'!AF35+'2018'!AG35</f>
        <v>0</v>
      </c>
      <c r="AG35" s="31">
        <f>'2015'!AG35+'2016'!AG35+'2017'!AG35+'2018'!AH35</f>
        <v>0</v>
      </c>
      <c r="AH35" s="31">
        <f>'2015'!AH35+'2016'!AH35+'2017'!AH35+'2018'!AI35</f>
        <v>3</v>
      </c>
      <c r="AI35" s="31">
        <f>'2015'!AI35+'2016'!AI35+'2017'!AI35+'2018'!AJ35</f>
        <v>9</v>
      </c>
      <c r="AJ35" s="31">
        <f>'2015'!AJ35+'2016'!AJ35+'2017'!AJ35+'2018'!AK35</f>
        <v>0</v>
      </c>
      <c r="AK35" s="31">
        <f>'2015'!AK35+'2016'!AK35+'2017'!AK35+'2018'!AL35</f>
        <v>0</v>
      </c>
      <c r="AL35" s="31">
        <f>'2015'!AL35+'2016'!AL35+'2017'!AL35+'2018'!AM35</f>
        <v>0</v>
      </c>
      <c r="AM35" s="31">
        <f>'2015'!AM35+'2016'!AM35+'2017'!AM35+'2018'!AN35</f>
        <v>0</v>
      </c>
      <c r="AN35" s="31">
        <f>'2015'!AN35+'2016'!AN35+'2017'!AN35+'2018'!AO35</f>
        <v>0</v>
      </c>
      <c r="AO35" s="31">
        <f>'2015'!AO35+'2016'!AO35+'2017'!AO35+'2018'!AP35</f>
        <v>0</v>
      </c>
      <c r="AP35" s="31">
        <f>'2015'!AP35+'2016'!AP35+'2017'!AP35+'2018'!AQ35</f>
        <v>0</v>
      </c>
      <c r="AQ35" s="31">
        <f>'2015'!AQ35+'2016'!AQ35+'2017'!AQ35+'2018'!AR35</f>
        <v>0</v>
      </c>
      <c r="AR35" s="31">
        <f>'2015'!AR35+'2016'!AR35+'2017'!AR35+'2018'!AS35</f>
        <v>0</v>
      </c>
      <c r="AS35" s="31">
        <f>'2015'!AS35+'2016'!AS35+'2017'!AS35+'2018'!AT35</f>
        <v>96</v>
      </c>
      <c r="AT35" s="31">
        <f>'2015'!AT35+'2016'!AT35+'2017'!AT35+'2018'!AU35</f>
        <v>0</v>
      </c>
      <c r="AU35" s="31">
        <f>'2015'!AU35+'2016'!AU35+'2017'!AU35+'2018'!AV35</f>
        <v>2</v>
      </c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</row>
    <row r="36" spans="1:58" x14ac:dyDescent="0.25">
      <c r="A36" s="6" t="s">
        <v>29</v>
      </c>
      <c r="B36" s="30">
        <f>'2015'!B36+'2016'!B36+'2017'!B36+'2018'!B36</f>
        <v>61</v>
      </c>
      <c r="C36" s="30">
        <f>'2015'!C36+'2016'!C36+'2017'!C36+'2018'!C36</f>
        <v>14</v>
      </c>
      <c r="D36" s="30">
        <f>'2015'!D36+'2016'!D36+'2017'!D36+'2018'!D36</f>
        <v>358</v>
      </c>
      <c r="E36" s="30">
        <f>'2015'!E36+'2016'!E36+'2017'!E36+'2018'!E36</f>
        <v>292</v>
      </c>
      <c r="F36" s="30">
        <f>'2015'!F36+'2016'!F36+'2017'!F36+'2018'!F36</f>
        <v>0</v>
      </c>
      <c r="G36" s="30">
        <f>'2015'!G36+'2016'!G36+'2017'!G36+'2018'!G36</f>
        <v>0</v>
      </c>
      <c r="H36" s="30">
        <f>'2015'!H36+'2016'!H36+'2017'!H36+'2018'!H36</f>
        <v>0</v>
      </c>
      <c r="I36" s="30">
        <f>'2015'!I36+'2016'!I36+'2017'!I36+'2018'!I36</f>
        <v>0</v>
      </c>
      <c r="J36" s="30">
        <f>'2015'!J36+'2016'!J36+'2017'!J36+'2018'!J36</f>
        <v>0</v>
      </c>
      <c r="K36" s="30">
        <f>'2015'!K36+'2016'!K36+'2017'!K36+'2018'!K36</f>
        <v>0</v>
      </c>
      <c r="L36" s="30">
        <f>'2015'!L36+'2016'!L36+'2017'!L36+'2018'!L36</f>
        <v>0</v>
      </c>
      <c r="M36" s="30">
        <f>'2015'!M36+'2016'!M36+'2017'!M36+'2018'!M36</f>
        <v>0</v>
      </c>
      <c r="N36" s="30">
        <f>'2015'!N36+'2016'!N36+'2017'!N36+'2018'!N36</f>
        <v>0</v>
      </c>
      <c r="O36" s="30">
        <f>'2015'!O36+'2016'!O36+'2017'!O36+'2018'!O36</f>
        <v>0</v>
      </c>
      <c r="P36" s="30">
        <f>'2015'!P36+'2016'!P36+'2017'!P36+'2018'!P36</f>
        <v>0</v>
      </c>
      <c r="Q36" s="30">
        <f>'2015'!Q36+'2016'!Q36+'2017'!Q36+'2018'!Q36</f>
        <v>0</v>
      </c>
      <c r="R36" s="30">
        <f>'2015'!R36+'2016'!R36+'2017'!R36+'2018'!R36</f>
        <v>2</v>
      </c>
      <c r="S36" s="30">
        <f>'2015'!S36+'2016'!S36+'2017'!S36+'2018'!S36</f>
        <v>0</v>
      </c>
      <c r="T36" s="30">
        <f>'2015'!T36+'2016'!T36+'2017'!T36+'2018'!T36</f>
        <v>0</v>
      </c>
      <c r="U36" s="30">
        <f>'2015'!U36+'2016'!U36+'2017'!U36+'2018'!U36</f>
        <v>1</v>
      </c>
      <c r="V36" s="30">
        <f>'2015'!V36+'2016'!V36+'2017'!V36+'2018'!V36</f>
        <v>59</v>
      </c>
      <c r="W36" s="30">
        <f>'2015'!W36+'2016'!W36+'2017'!W36+'2018'!W36</f>
        <v>0</v>
      </c>
      <c r="X36" s="30">
        <f>'2015'!X36+'2016'!X36+'2017'!X36+'2018'!X36</f>
        <v>4</v>
      </c>
      <c r="Y36" s="30">
        <f>'2015'!Y36+'2016'!Y36+'2017'!Y36+'2018'!Z36</f>
        <v>30</v>
      </c>
      <c r="Z36" s="30">
        <f>'2015'!Z36+'2016'!Z36+'2017'!Z36+'2018'!AA36</f>
        <v>8</v>
      </c>
      <c r="AA36" s="30">
        <f>'2015'!AA36+'2016'!AA36+'2017'!AA36+'2018'!AB36</f>
        <v>36</v>
      </c>
      <c r="AB36" s="30">
        <f>'2015'!AB36+'2016'!AB36+'2017'!AB36+'2018'!AC36</f>
        <v>12</v>
      </c>
      <c r="AC36" s="30">
        <f>'2015'!AC36+'2016'!AC36+'2017'!AC36+'2018'!AD36</f>
        <v>0</v>
      </c>
      <c r="AD36" s="30">
        <f>'2015'!AD36+'2016'!AD36+'2017'!AD36+'2018'!AE36</f>
        <v>0</v>
      </c>
      <c r="AE36" s="30">
        <f>'2015'!AE36+'2016'!AE36+'2017'!AE36+'2018'!AF36</f>
        <v>0</v>
      </c>
      <c r="AF36" s="30">
        <f>'2015'!AF36+'2016'!AF36+'2017'!AF36+'2018'!AG36</f>
        <v>0</v>
      </c>
      <c r="AG36" s="30">
        <f>'2015'!AG36+'2016'!AG36+'2017'!AG36+'2018'!AH36</f>
        <v>0</v>
      </c>
      <c r="AH36" s="30">
        <f>'2015'!AH36+'2016'!AH36+'2017'!AH36+'2018'!AI36</f>
        <v>0</v>
      </c>
      <c r="AI36" s="30">
        <f>'2015'!AI36+'2016'!AI36+'2017'!AI36+'2018'!AJ36</f>
        <v>0</v>
      </c>
      <c r="AJ36" s="30">
        <f>'2015'!AJ36+'2016'!AJ36+'2017'!AJ36+'2018'!AK36</f>
        <v>0</v>
      </c>
      <c r="AK36" s="30">
        <f>'2015'!AK36+'2016'!AK36+'2017'!AK36+'2018'!AL36</f>
        <v>0</v>
      </c>
      <c r="AL36" s="30">
        <f>'2015'!AL36+'2016'!AL36+'2017'!AL36+'2018'!AM36</f>
        <v>0</v>
      </c>
      <c r="AM36" s="30">
        <f>'2015'!AM36+'2016'!AM36+'2017'!AM36+'2018'!AN36</f>
        <v>0</v>
      </c>
      <c r="AN36" s="30">
        <f>'2015'!AN36+'2016'!AN36+'2017'!AN36+'2018'!AO36</f>
        <v>0</v>
      </c>
      <c r="AO36" s="30">
        <f>'2015'!AO36+'2016'!AO36+'2017'!AO36+'2018'!AP36</f>
        <v>0</v>
      </c>
      <c r="AP36" s="30">
        <f>'2015'!AP36+'2016'!AP36+'2017'!AP36+'2018'!AQ36</f>
        <v>0</v>
      </c>
      <c r="AQ36" s="30">
        <f>'2015'!AQ36+'2016'!AQ36+'2017'!AQ36+'2018'!AR36</f>
        <v>0</v>
      </c>
      <c r="AR36" s="30">
        <f>'2015'!AR36+'2016'!AR36+'2017'!AR36+'2018'!AS36</f>
        <v>0</v>
      </c>
      <c r="AS36" s="30">
        <f>'2015'!AS36+'2016'!AS36+'2017'!AS36+'2018'!AT36</f>
        <v>22</v>
      </c>
      <c r="AT36" s="30">
        <f>'2015'!AT36+'2016'!AT36+'2017'!AT36+'2018'!AU36</f>
        <v>0</v>
      </c>
      <c r="AU36" s="30">
        <f>'2015'!AU36+'2016'!AU36+'2017'!AU36+'2018'!AV36</f>
        <v>2</v>
      </c>
    </row>
    <row r="37" spans="1:58" x14ac:dyDescent="0.25">
      <c r="A37" s="6" t="s">
        <v>30</v>
      </c>
      <c r="B37" s="30">
        <f>'2015'!B37+'2016'!B37+'2017'!B37+'2018'!B37</f>
        <v>141</v>
      </c>
      <c r="C37" s="30">
        <f>'2015'!C37+'2016'!C37+'2017'!C37+'2018'!C37</f>
        <v>3</v>
      </c>
      <c r="D37" s="30">
        <f>'2015'!D37+'2016'!D37+'2017'!D37+'2018'!D37</f>
        <v>226</v>
      </c>
      <c r="E37" s="30">
        <f>'2015'!E37+'2016'!E37+'2017'!E37+'2018'!E37</f>
        <v>10</v>
      </c>
      <c r="F37" s="30">
        <f>'2015'!F37+'2016'!F37+'2017'!F37+'2018'!F37</f>
        <v>0</v>
      </c>
      <c r="G37" s="30">
        <f>'2015'!G37+'2016'!G37+'2017'!G37+'2018'!G37</f>
        <v>0</v>
      </c>
      <c r="H37" s="30">
        <f>'2015'!H37+'2016'!H37+'2017'!H37+'2018'!H37</f>
        <v>0</v>
      </c>
      <c r="I37" s="30">
        <f>'2015'!I37+'2016'!I37+'2017'!I37+'2018'!I37</f>
        <v>0</v>
      </c>
      <c r="J37" s="30">
        <f>'2015'!J37+'2016'!J37+'2017'!J37+'2018'!J37</f>
        <v>0</v>
      </c>
      <c r="K37" s="30">
        <f>'2015'!K37+'2016'!K37+'2017'!K37+'2018'!K37</f>
        <v>6</v>
      </c>
      <c r="L37" s="30">
        <f>'2015'!L37+'2016'!L37+'2017'!L37+'2018'!L37</f>
        <v>38</v>
      </c>
      <c r="M37" s="30">
        <f>'2015'!M37+'2016'!M37+'2017'!M37+'2018'!M37</f>
        <v>0</v>
      </c>
      <c r="N37" s="30">
        <f>'2015'!N37+'2016'!N37+'2017'!N37+'2018'!N37</f>
        <v>0</v>
      </c>
      <c r="O37" s="30">
        <f>'2015'!O37+'2016'!O37+'2017'!O37+'2018'!O37</f>
        <v>0</v>
      </c>
      <c r="P37" s="30">
        <f>'2015'!P37+'2016'!P37+'2017'!P37+'2018'!P37</f>
        <v>0</v>
      </c>
      <c r="Q37" s="30">
        <f>'2015'!Q37+'2016'!Q37+'2017'!Q37+'2018'!Q37</f>
        <v>0</v>
      </c>
      <c r="R37" s="30">
        <f>'2015'!R37+'2016'!R37+'2017'!R37+'2018'!R37</f>
        <v>0</v>
      </c>
      <c r="S37" s="30">
        <f>'2015'!S37+'2016'!S37+'2017'!S37+'2018'!S37</f>
        <v>0</v>
      </c>
      <c r="T37" s="30">
        <f>'2015'!T37+'2016'!T37+'2017'!T37+'2018'!T37</f>
        <v>0</v>
      </c>
      <c r="U37" s="30">
        <f>'2015'!U37+'2016'!U37+'2017'!U37+'2018'!U37</f>
        <v>0</v>
      </c>
      <c r="V37" s="30">
        <f>'2015'!V37+'2016'!V37+'2017'!V37+'2018'!V37</f>
        <v>172</v>
      </c>
      <c r="W37" s="30">
        <f>'2015'!W37+'2016'!W37+'2017'!W37+'2018'!W37</f>
        <v>0</v>
      </c>
      <c r="X37" s="30">
        <f>'2015'!X37+'2016'!X37+'2017'!X37+'2018'!X37</f>
        <v>0</v>
      </c>
      <c r="Y37" s="30">
        <f>'2015'!Y37+'2016'!Y37+'2017'!Y37+'2018'!Z37</f>
        <v>73</v>
      </c>
      <c r="Z37" s="30">
        <f>'2015'!Z37+'2016'!Z37+'2017'!Z37+'2018'!AA37</f>
        <v>3</v>
      </c>
      <c r="AA37" s="30">
        <f>'2015'!AA37+'2016'!AA37+'2017'!AA37+'2018'!AB37</f>
        <v>96</v>
      </c>
      <c r="AB37" s="30">
        <f>'2015'!AB37+'2016'!AB37+'2017'!AB37+'2018'!AC37</f>
        <v>10</v>
      </c>
      <c r="AC37" s="30">
        <f>'2015'!AC37+'2016'!AC37+'2017'!AC37+'2018'!AD37</f>
        <v>0</v>
      </c>
      <c r="AD37" s="30">
        <f>'2015'!AD37+'2016'!AD37+'2017'!AD37+'2018'!AE37</f>
        <v>0</v>
      </c>
      <c r="AE37" s="30">
        <f>'2015'!AE37+'2016'!AE37+'2017'!AE37+'2018'!AF37</f>
        <v>0</v>
      </c>
      <c r="AF37" s="30">
        <f>'2015'!AF37+'2016'!AF37+'2017'!AF37+'2018'!AG37</f>
        <v>0</v>
      </c>
      <c r="AG37" s="30">
        <f>'2015'!AG37+'2016'!AG37+'2017'!AG37+'2018'!AH37</f>
        <v>0</v>
      </c>
      <c r="AH37" s="30">
        <f>'2015'!AH37+'2016'!AH37+'2017'!AH37+'2018'!AI37</f>
        <v>3</v>
      </c>
      <c r="AI37" s="30">
        <f>'2015'!AI37+'2016'!AI37+'2017'!AI37+'2018'!AJ37</f>
        <v>9</v>
      </c>
      <c r="AJ37" s="30">
        <f>'2015'!AJ37+'2016'!AJ37+'2017'!AJ37+'2018'!AK37</f>
        <v>0</v>
      </c>
      <c r="AK37" s="30">
        <f>'2015'!AK37+'2016'!AK37+'2017'!AK37+'2018'!AL37</f>
        <v>0</v>
      </c>
      <c r="AL37" s="30">
        <f>'2015'!AL37+'2016'!AL37+'2017'!AL37+'2018'!AM37</f>
        <v>0</v>
      </c>
      <c r="AM37" s="30">
        <f>'2015'!AM37+'2016'!AM37+'2017'!AM37+'2018'!AN37</f>
        <v>0</v>
      </c>
      <c r="AN37" s="30">
        <f>'2015'!AN37+'2016'!AN37+'2017'!AN37+'2018'!AO37</f>
        <v>0</v>
      </c>
      <c r="AO37" s="30">
        <f>'2015'!AO37+'2016'!AO37+'2017'!AO37+'2018'!AP37</f>
        <v>0</v>
      </c>
      <c r="AP37" s="30">
        <f>'2015'!AP37+'2016'!AP37+'2017'!AP37+'2018'!AQ37</f>
        <v>0</v>
      </c>
      <c r="AQ37" s="30">
        <f>'2015'!AQ37+'2016'!AQ37+'2017'!AQ37+'2018'!AR37</f>
        <v>0</v>
      </c>
      <c r="AR37" s="30">
        <f>'2015'!AR37+'2016'!AR37+'2017'!AR37+'2018'!AS37</f>
        <v>0</v>
      </c>
      <c r="AS37" s="30">
        <f>'2015'!AS37+'2016'!AS37+'2017'!AS37+'2018'!AT37</f>
        <v>74</v>
      </c>
      <c r="AT37" s="30">
        <f>'2015'!AT37+'2016'!AT37+'2017'!AT37+'2018'!AU37</f>
        <v>0</v>
      </c>
      <c r="AU37" s="30">
        <f>'2015'!AU37+'2016'!AU37+'2017'!AU37+'2018'!AV37</f>
        <v>0</v>
      </c>
    </row>
    <row r="38" spans="1:58" x14ac:dyDescent="0.25">
      <c r="A38" s="5" t="s">
        <v>31</v>
      </c>
      <c r="B38" s="30">
        <f>'2015'!B38+'2016'!B38+'2017'!B38+'2018'!B38</f>
        <v>29</v>
      </c>
      <c r="C38" s="30">
        <f>'2015'!C38+'2016'!C38+'2017'!C38+'2018'!C38</f>
        <v>4</v>
      </c>
      <c r="D38" s="30">
        <f>'2015'!D38+'2016'!D38+'2017'!D38+'2018'!D38</f>
        <v>435</v>
      </c>
      <c r="E38" s="30">
        <f>'2015'!E38+'2016'!E38+'2017'!E38+'2018'!E38</f>
        <v>197</v>
      </c>
      <c r="F38" s="30">
        <f>'2015'!F38+'2016'!F38+'2017'!F38+'2018'!F38</f>
        <v>0</v>
      </c>
      <c r="G38" s="30">
        <f>'2015'!G38+'2016'!G38+'2017'!G38+'2018'!G38</f>
        <v>0</v>
      </c>
      <c r="H38" s="30">
        <f>'2015'!H38+'2016'!H38+'2017'!H38+'2018'!H38</f>
        <v>3</v>
      </c>
      <c r="I38" s="30">
        <f>'2015'!I38+'2016'!I38+'2017'!I38+'2018'!I38</f>
        <v>0</v>
      </c>
      <c r="J38" s="30">
        <f>'2015'!J38+'2016'!J38+'2017'!J38+'2018'!J38</f>
        <v>0</v>
      </c>
      <c r="K38" s="30">
        <f>'2015'!K38+'2016'!K38+'2017'!K38+'2018'!K38</f>
        <v>1</v>
      </c>
      <c r="L38" s="30">
        <f>'2015'!L38+'2016'!L38+'2017'!L38+'2018'!L38</f>
        <v>10</v>
      </c>
      <c r="M38" s="30">
        <f>'2015'!M38+'2016'!M38+'2017'!M38+'2018'!M38</f>
        <v>81</v>
      </c>
      <c r="N38" s="30">
        <f>'2015'!N38+'2016'!N38+'2017'!N38+'2018'!N38</f>
        <v>9</v>
      </c>
      <c r="O38" s="30">
        <f>'2015'!O38+'2016'!O38+'2017'!O38+'2018'!O38</f>
        <v>0</v>
      </c>
      <c r="P38" s="30">
        <f>'2015'!P38+'2016'!P38+'2017'!P38+'2018'!P38</f>
        <v>0</v>
      </c>
      <c r="Q38" s="30">
        <f>'2015'!Q38+'2016'!Q38+'2017'!Q38+'2018'!Q38</f>
        <v>3</v>
      </c>
      <c r="R38" s="30">
        <f>'2015'!R38+'2016'!R38+'2017'!R38+'2018'!R38</f>
        <v>0</v>
      </c>
      <c r="S38" s="30">
        <f>'2015'!S38+'2016'!S38+'2017'!S38+'2018'!S38</f>
        <v>25</v>
      </c>
      <c r="T38" s="30">
        <f>'2015'!T38+'2016'!T38+'2017'!T38+'2018'!T38</f>
        <v>0</v>
      </c>
      <c r="U38" s="30">
        <f>'2015'!U38+'2016'!U38+'2017'!U38+'2018'!U38</f>
        <v>1</v>
      </c>
      <c r="V38" s="30">
        <f>'2015'!V38+'2016'!V38+'2017'!V38+'2018'!V38</f>
        <v>88</v>
      </c>
      <c r="W38" s="30">
        <f>'2015'!W38+'2016'!W38+'2017'!W38+'2018'!W38</f>
        <v>0</v>
      </c>
      <c r="X38" s="30">
        <f>'2015'!X38+'2016'!X38+'2017'!X38+'2018'!X38</f>
        <v>17</v>
      </c>
      <c r="Y38" s="30">
        <f>'2015'!Y38+'2016'!Y38+'2017'!Y38+'2018'!Z38</f>
        <v>6</v>
      </c>
      <c r="Z38" s="30">
        <f>'2015'!Z38+'2016'!Z38+'2017'!Z38+'2018'!AA38</f>
        <v>0</v>
      </c>
      <c r="AA38" s="30">
        <f>'2015'!AA38+'2016'!AA38+'2017'!AA38+'2018'!AB38</f>
        <v>38</v>
      </c>
      <c r="AB38" s="30">
        <f>'2015'!AB38+'2016'!AB38+'2017'!AB38+'2018'!AC38</f>
        <v>0</v>
      </c>
      <c r="AC38" s="30">
        <f>'2015'!AC38+'2016'!AC38+'2017'!AC38+'2018'!AD38</f>
        <v>0</v>
      </c>
      <c r="AD38" s="30">
        <f>'2015'!AD38+'2016'!AD38+'2017'!AD38+'2018'!AE38</f>
        <v>0</v>
      </c>
      <c r="AE38" s="30">
        <f>'2015'!AE38+'2016'!AE38+'2017'!AE38+'2018'!AF38</f>
        <v>0</v>
      </c>
      <c r="AF38" s="30">
        <f>'2015'!AF38+'2016'!AF38+'2017'!AF38+'2018'!AG38</f>
        <v>0</v>
      </c>
      <c r="AG38" s="30">
        <f>'2015'!AG38+'2016'!AG38+'2017'!AG38+'2018'!AH38</f>
        <v>0</v>
      </c>
      <c r="AH38" s="30">
        <f>'2015'!AH38+'2016'!AH38+'2017'!AH38+'2018'!AI38</f>
        <v>1</v>
      </c>
      <c r="AI38" s="30">
        <f>'2015'!AI38+'2016'!AI38+'2017'!AI38+'2018'!AJ38</f>
        <v>0</v>
      </c>
      <c r="AJ38" s="30">
        <f>'2015'!AJ38+'2016'!AJ38+'2017'!AJ38+'2018'!AK38</f>
        <v>0</v>
      </c>
      <c r="AK38" s="30">
        <f>'2015'!AK38+'2016'!AK38+'2017'!AK38+'2018'!AL38</f>
        <v>2</v>
      </c>
      <c r="AL38" s="30">
        <f>'2015'!AL38+'2016'!AL38+'2017'!AL38+'2018'!AM38</f>
        <v>0</v>
      </c>
      <c r="AM38" s="30">
        <f>'2015'!AM38+'2016'!AM38+'2017'!AM38+'2018'!AN38</f>
        <v>0</v>
      </c>
      <c r="AN38" s="30">
        <f>'2015'!AN38+'2016'!AN38+'2017'!AN38+'2018'!AO38</f>
        <v>0</v>
      </c>
      <c r="AO38" s="30">
        <f>'2015'!AO38+'2016'!AO38+'2017'!AO38+'2018'!AP38</f>
        <v>0</v>
      </c>
      <c r="AP38" s="30">
        <f>'2015'!AP38+'2016'!AP38+'2017'!AP38+'2018'!AQ38</f>
        <v>0</v>
      </c>
      <c r="AQ38" s="30">
        <f>'2015'!AQ38+'2016'!AQ38+'2017'!AQ38+'2018'!AR38</f>
        <v>0</v>
      </c>
      <c r="AR38" s="30">
        <f>'2015'!AR38+'2016'!AR38+'2017'!AR38+'2018'!AS38</f>
        <v>1</v>
      </c>
      <c r="AS38" s="30">
        <f>'2015'!AS38+'2016'!AS38+'2017'!AS38+'2018'!AT38</f>
        <v>33</v>
      </c>
      <c r="AT38" s="30">
        <f>'2015'!AT38+'2016'!AT38+'2017'!AT38+'2018'!AU38</f>
        <v>0</v>
      </c>
      <c r="AU38" s="30">
        <f>'2015'!AU38+'2016'!AU38+'2017'!AU38+'2018'!AV38</f>
        <v>1</v>
      </c>
    </row>
    <row r="39" spans="1:58" x14ac:dyDescent="0.25">
      <c r="A39" s="5" t="s">
        <v>32</v>
      </c>
      <c r="B39" s="30">
        <f>'2015'!B39+'2016'!B39+'2017'!B39+'2018'!B39</f>
        <v>51</v>
      </c>
      <c r="C39" s="30">
        <f>'2015'!C39+'2016'!C39+'2017'!C39+'2018'!C39</f>
        <v>0</v>
      </c>
      <c r="D39" s="30">
        <f>'2015'!D39+'2016'!D39+'2017'!D39+'2018'!D39</f>
        <v>139</v>
      </c>
      <c r="E39" s="30">
        <f>'2015'!E39+'2016'!E39+'2017'!E39+'2018'!E39</f>
        <v>0</v>
      </c>
      <c r="F39" s="30">
        <f>'2015'!F39+'2016'!F39+'2017'!F39+'2018'!F39</f>
        <v>0</v>
      </c>
      <c r="G39" s="30">
        <f>'2015'!G39+'2016'!G39+'2017'!G39+'2018'!G39</f>
        <v>0</v>
      </c>
      <c r="H39" s="30">
        <f>'2015'!H39+'2016'!H39+'2017'!H39+'2018'!H39</f>
        <v>0</v>
      </c>
      <c r="I39" s="30">
        <f>'2015'!I39+'2016'!I39+'2017'!I39+'2018'!I39</f>
        <v>0</v>
      </c>
      <c r="J39" s="30">
        <f>'2015'!J39+'2016'!J39+'2017'!J39+'2018'!J39</f>
        <v>0</v>
      </c>
      <c r="K39" s="30">
        <f>'2015'!K39+'2016'!K39+'2017'!K39+'2018'!K39</f>
        <v>2</v>
      </c>
      <c r="L39" s="30">
        <f>'2015'!L39+'2016'!L39+'2017'!L39+'2018'!L39</f>
        <v>7</v>
      </c>
      <c r="M39" s="30">
        <f>'2015'!M39+'2016'!M39+'2017'!M39+'2018'!M39</f>
        <v>0</v>
      </c>
      <c r="N39" s="30">
        <f>'2015'!N39+'2016'!N39+'2017'!N39+'2018'!N39</f>
        <v>0</v>
      </c>
      <c r="O39" s="30">
        <f>'2015'!O39+'2016'!O39+'2017'!O39+'2018'!O39</f>
        <v>0</v>
      </c>
      <c r="P39" s="30">
        <f>'2015'!P39+'2016'!P39+'2017'!P39+'2018'!P39</f>
        <v>0</v>
      </c>
      <c r="Q39" s="30">
        <f>'2015'!Q39+'2016'!Q39+'2017'!Q39+'2018'!Q39</f>
        <v>0</v>
      </c>
      <c r="R39" s="30">
        <f>'2015'!R39+'2016'!R39+'2017'!R39+'2018'!R39</f>
        <v>0</v>
      </c>
      <c r="S39" s="30">
        <f>'2015'!S39+'2016'!S39+'2017'!S39+'2018'!S39</f>
        <v>0</v>
      </c>
      <c r="T39" s="30">
        <f>'2015'!T39+'2016'!T39+'2017'!T39+'2018'!T39</f>
        <v>0</v>
      </c>
      <c r="U39" s="30">
        <f>'2015'!U39+'2016'!U39+'2017'!U39+'2018'!U39</f>
        <v>0</v>
      </c>
      <c r="V39" s="30">
        <f>'2015'!V39+'2016'!V39+'2017'!V39+'2018'!V39</f>
        <v>130</v>
      </c>
      <c r="W39" s="30">
        <f>'2015'!W39+'2016'!W39+'2017'!W39+'2018'!W39</f>
        <v>0</v>
      </c>
      <c r="X39" s="30">
        <f>'2015'!X39+'2016'!X39+'2017'!X39+'2018'!X39</f>
        <v>0</v>
      </c>
      <c r="Y39" s="30">
        <f>'2015'!Y39+'2016'!Y39+'2017'!Y39+'2018'!Z39</f>
        <v>22</v>
      </c>
      <c r="Z39" s="30">
        <f>'2015'!Z39+'2016'!Z39+'2017'!Z39+'2018'!AA39</f>
        <v>0</v>
      </c>
      <c r="AA39" s="30">
        <f>'2015'!AA39+'2016'!AA39+'2017'!AA39+'2018'!AB39</f>
        <v>34</v>
      </c>
      <c r="AB39" s="30">
        <f>'2015'!AB39+'2016'!AB39+'2017'!AB39+'2018'!AC39</f>
        <v>0</v>
      </c>
      <c r="AC39" s="30">
        <f>'2015'!AC39+'2016'!AC39+'2017'!AC39+'2018'!AD39</f>
        <v>0</v>
      </c>
      <c r="AD39" s="30">
        <f>'2015'!AD39+'2016'!AD39+'2017'!AD39+'2018'!AE39</f>
        <v>0</v>
      </c>
      <c r="AE39" s="30">
        <f>'2015'!AE39+'2016'!AE39+'2017'!AE39+'2018'!AF39</f>
        <v>0</v>
      </c>
      <c r="AF39" s="30">
        <f>'2015'!AF39+'2016'!AF39+'2017'!AF39+'2018'!AG39</f>
        <v>0</v>
      </c>
      <c r="AG39" s="30">
        <f>'2015'!AG39+'2016'!AG39+'2017'!AG39+'2018'!AH39</f>
        <v>0</v>
      </c>
      <c r="AH39" s="30">
        <f>'2015'!AH39+'2016'!AH39+'2017'!AH39+'2018'!AI39</f>
        <v>1</v>
      </c>
      <c r="AI39" s="30">
        <f>'2015'!AI39+'2016'!AI39+'2017'!AI39+'2018'!AJ39</f>
        <v>0</v>
      </c>
      <c r="AJ39" s="30">
        <f>'2015'!AJ39+'2016'!AJ39+'2017'!AJ39+'2018'!AK39</f>
        <v>0</v>
      </c>
      <c r="AK39" s="30">
        <f>'2015'!AK39+'2016'!AK39+'2017'!AK39+'2018'!AL39</f>
        <v>0</v>
      </c>
      <c r="AL39" s="30">
        <f>'2015'!AL39+'2016'!AL39+'2017'!AL39+'2018'!AM39</f>
        <v>0</v>
      </c>
      <c r="AM39" s="30">
        <f>'2015'!AM39+'2016'!AM39+'2017'!AM39+'2018'!AN39</f>
        <v>0</v>
      </c>
      <c r="AN39" s="30">
        <f>'2015'!AN39+'2016'!AN39+'2017'!AN39+'2018'!AO39</f>
        <v>0</v>
      </c>
      <c r="AO39" s="30">
        <f>'2015'!AO39+'2016'!AO39+'2017'!AO39+'2018'!AP39</f>
        <v>0</v>
      </c>
      <c r="AP39" s="30">
        <f>'2015'!AP39+'2016'!AP39+'2017'!AP39+'2018'!AQ39</f>
        <v>0</v>
      </c>
      <c r="AQ39" s="30">
        <f>'2015'!AQ39+'2016'!AQ39+'2017'!AQ39+'2018'!AR39</f>
        <v>0</v>
      </c>
      <c r="AR39" s="30">
        <f>'2015'!AR39+'2016'!AR39+'2017'!AR39+'2018'!AS39</f>
        <v>0</v>
      </c>
      <c r="AS39" s="30">
        <f>'2015'!AS39+'2016'!AS39+'2017'!AS39+'2018'!AT39</f>
        <v>33</v>
      </c>
      <c r="AT39" s="30">
        <f>'2015'!AT39+'2016'!AT39+'2017'!AT39+'2018'!AU39</f>
        <v>0</v>
      </c>
      <c r="AU39" s="30">
        <f>'2015'!AU39+'2016'!AU39+'2017'!AU39+'2018'!AV39</f>
        <v>0</v>
      </c>
    </row>
    <row r="40" spans="1:58" x14ac:dyDescent="0.25">
      <c r="A40" s="5" t="s">
        <v>33</v>
      </c>
      <c r="B40" s="30">
        <f>'2015'!B40+'2016'!B40+'2017'!B40+'2018'!B40</f>
        <v>25</v>
      </c>
      <c r="C40" s="30">
        <f>'2015'!C40+'2016'!C40+'2017'!C40+'2018'!C40</f>
        <v>4</v>
      </c>
      <c r="D40" s="30">
        <f>'2015'!D40+'2016'!D40+'2017'!D40+'2018'!D40</f>
        <v>37</v>
      </c>
      <c r="E40" s="30">
        <f>'2015'!E40+'2016'!E40+'2017'!E40+'2018'!E40</f>
        <v>4</v>
      </c>
      <c r="F40" s="30">
        <f>'2015'!F40+'2016'!F40+'2017'!F40+'2018'!F40</f>
        <v>0</v>
      </c>
      <c r="G40" s="30">
        <f>'2015'!G40+'2016'!G40+'2017'!G40+'2018'!G40</f>
        <v>0</v>
      </c>
      <c r="H40" s="30">
        <f>'2015'!H40+'2016'!H40+'2017'!H40+'2018'!H40</f>
        <v>0</v>
      </c>
      <c r="I40" s="30">
        <f>'2015'!I40+'2016'!I40+'2017'!I40+'2018'!I40</f>
        <v>0</v>
      </c>
      <c r="J40" s="30">
        <f>'2015'!J40+'2016'!J40+'2017'!J40+'2018'!J40</f>
        <v>0</v>
      </c>
      <c r="K40" s="30">
        <f>'2015'!K40+'2016'!K40+'2017'!K40+'2018'!K40</f>
        <v>0</v>
      </c>
      <c r="L40" s="30">
        <f>'2015'!L40+'2016'!L40+'2017'!L40+'2018'!L40</f>
        <v>1</v>
      </c>
      <c r="M40" s="30">
        <f>'2015'!M40+'2016'!M40+'2017'!M40+'2018'!M40</f>
        <v>2</v>
      </c>
      <c r="N40" s="30">
        <f>'2015'!N40+'2016'!N40+'2017'!N40+'2018'!N40</f>
        <v>10</v>
      </c>
      <c r="O40" s="30">
        <f>'2015'!O40+'2016'!O40+'2017'!O40+'2018'!O40</f>
        <v>0</v>
      </c>
      <c r="P40" s="30">
        <f>'2015'!P40+'2016'!P40+'2017'!P40+'2018'!P40</f>
        <v>0</v>
      </c>
      <c r="Q40" s="30">
        <f>'2015'!Q40+'2016'!Q40+'2017'!Q40+'2018'!Q40</f>
        <v>0</v>
      </c>
      <c r="R40" s="30">
        <f>'2015'!R40+'2016'!R40+'2017'!R40+'2018'!R40</f>
        <v>0</v>
      </c>
      <c r="S40" s="30">
        <f>'2015'!S40+'2016'!S40+'2017'!S40+'2018'!S40</f>
        <v>0</v>
      </c>
      <c r="T40" s="30">
        <f>'2015'!T40+'2016'!T40+'2017'!T40+'2018'!T40</f>
        <v>0</v>
      </c>
      <c r="U40" s="30">
        <f>'2015'!U40+'2016'!U40+'2017'!U40+'2018'!U40</f>
        <v>1</v>
      </c>
      <c r="V40" s="30">
        <f>'2015'!V40+'2016'!V40+'2017'!V40+'2018'!V40</f>
        <v>12</v>
      </c>
      <c r="W40" s="30">
        <f>'2015'!W40+'2016'!W40+'2017'!W40+'2018'!W40</f>
        <v>1</v>
      </c>
      <c r="X40" s="30">
        <f>'2015'!X40+'2016'!X40+'2017'!X40+'2018'!X40</f>
        <v>6</v>
      </c>
      <c r="Y40" s="30">
        <f>'2015'!Y40+'2016'!Y40+'2017'!Y40+'2018'!Z40</f>
        <v>17</v>
      </c>
      <c r="Z40" s="30">
        <f>'2015'!Z40+'2016'!Z40+'2017'!Z40+'2018'!AA40</f>
        <v>3</v>
      </c>
      <c r="AA40" s="30">
        <f>'2015'!AA40+'2016'!AA40+'2017'!AA40+'2018'!AB40</f>
        <v>26</v>
      </c>
      <c r="AB40" s="30">
        <f>'2015'!AB40+'2016'!AB40+'2017'!AB40+'2018'!AC40</f>
        <v>3</v>
      </c>
      <c r="AC40" s="30">
        <f>'2015'!AC40+'2016'!AC40+'2017'!AC40+'2018'!AD40</f>
        <v>0</v>
      </c>
      <c r="AD40" s="30">
        <f>'2015'!AD40+'2016'!AD40+'2017'!AD40+'2018'!AE40</f>
        <v>0</v>
      </c>
      <c r="AE40" s="30">
        <f>'2015'!AE40+'2016'!AE40+'2017'!AE40+'2018'!AF40</f>
        <v>0</v>
      </c>
      <c r="AF40" s="30">
        <f>'2015'!AF40+'2016'!AF40+'2017'!AF40+'2018'!AG40</f>
        <v>0</v>
      </c>
      <c r="AG40" s="30">
        <f>'2015'!AG40+'2016'!AG40+'2017'!AG40+'2018'!AH40</f>
        <v>0</v>
      </c>
      <c r="AH40" s="30">
        <f>'2015'!AH40+'2016'!AH40+'2017'!AH40+'2018'!AI40</f>
        <v>0</v>
      </c>
      <c r="AI40" s="30">
        <f>'2015'!AI40+'2016'!AI40+'2017'!AI40+'2018'!AJ40</f>
        <v>1</v>
      </c>
      <c r="AJ40" s="30">
        <f>'2015'!AJ40+'2016'!AJ40+'2017'!AJ40+'2018'!AK40</f>
        <v>1</v>
      </c>
      <c r="AK40" s="30">
        <f>'2015'!AK40+'2016'!AK40+'2017'!AK40+'2018'!AL40</f>
        <v>10</v>
      </c>
      <c r="AL40" s="30">
        <f>'2015'!AL40+'2016'!AL40+'2017'!AL40+'2018'!AM40</f>
        <v>0</v>
      </c>
      <c r="AM40" s="30">
        <f>'2015'!AM40+'2016'!AM40+'2017'!AM40+'2018'!AN40</f>
        <v>0</v>
      </c>
      <c r="AN40" s="30">
        <f>'2015'!AN40+'2016'!AN40+'2017'!AN40+'2018'!AO40</f>
        <v>0</v>
      </c>
      <c r="AO40" s="30">
        <f>'2015'!AO40+'2016'!AO40+'2017'!AO40+'2018'!AP40</f>
        <v>0</v>
      </c>
      <c r="AP40" s="30">
        <f>'2015'!AP40+'2016'!AP40+'2017'!AP40+'2018'!AQ40</f>
        <v>0</v>
      </c>
      <c r="AQ40" s="30">
        <f>'2015'!AQ40+'2016'!AQ40+'2017'!AQ40+'2018'!AR40</f>
        <v>0</v>
      </c>
      <c r="AR40" s="30">
        <f>'2015'!AR40+'2016'!AR40+'2017'!AR40+'2018'!AS40</f>
        <v>1</v>
      </c>
      <c r="AS40" s="30">
        <f>'2015'!AS40+'2016'!AS40+'2017'!AS40+'2018'!AT40</f>
        <v>4</v>
      </c>
      <c r="AT40" s="30">
        <f>'2015'!AT40+'2016'!AT40+'2017'!AT40+'2018'!AU40</f>
        <v>0</v>
      </c>
      <c r="AU40" s="30">
        <f>'2015'!AU40+'2016'!AU40+'2017'!AU40+'2018'!AV40</f>
        <v>6</v>
      </c>
    </row>
    <row r="41" spans="1:58" x14ac:dyDescent="0.25">
      <c r="A41" s="5" t="s">
        <v>34</v>
      </c>
      <c r="B41" s="30">
        <f>'2015'!B41+'2016'!B41+'2017'!B41+'2018'!B41</f>
        <v>87</v>
      </c>
      <c r="C41" s="30">
        <f>'2015'!C41+'2016'!C41+'2017'!C41+'2018'!C41</f>
        <v>32</v>
      </c>
      <c r="D41" s="30">
        <f>'2015'!D41+'2016'!D41+'2017'!D41+'2018'!D41</f>
        <v>789</v>
      </c>
      <c r="E41" s="30">
        <f>'2015'!E41+'2016'!E41+'2017'!E41+'2018'!E41</f>
        <v>600</v>
      </c>
      <c r="F41" s="30">
        <f>'2015'!F41+'2016'!F41+'2017'!F41+'2018'!F41</f>
        <v>0</v>
      </c>
      <c r="G41" s="30">
        <f>'2015'!G41+'2016'!G41+'2017'!G41+'2018'!G41</f>
        <v>0</v>
      </c>
      <c r="H41" s="30">
        <f>'2015'!H41+'2016'!H41+'2017'!H41+'2018'!H41</f>
        <v>0</v>
      </c>
      <c r="I41" s="30">
        <f>'2015'!I41+'2016'!I41+'2017'!I41+'2018'!I41</f>
        <v>1</v>
      </c>
      <c r="J41" s="30">
        <f>'2015'!J41+'2016'!J41+'2017'!J41+'2018'!J41</f>
        <v>0</v>
      </c>
      <c r="K41" s="30">
        <f>'2015'!K41+'2016'!K41+'2017'!K41+'2018'!K41</f>
        <v>1</v>
      </c>
      <c r="L41" s="30">
        <f>'2015'!L41+'2016'!L41+'2017'!L41+'2018'!L41</f>
        <v>12</v>
      </c>
      <c r="M41" s="30">
        <f>'2015'!M41+'2016'!M41+'2017'!M41+'2018'!M41</f>
        <v>0</v>
      </c>
      <c r="N41" s="30">
        <f>'2015'!N41+'2016'!N41+'2017'!N41+'2018'!N41</f>
        <v>0</v>
      </c>
      <c r="O41" s="30">
        <f>'2015'!O41+'2016'!O41+'2017'!O41+'2018'!O41</f>
        <v>0</v>
      </c>
      <c r="P41" s="30">
        <f>'2015'!P41+'2016'!P41+'2017'!P41+'2018'!P41</f>
        <v>0</v>
      </c>
      <c r="Q41" s="30">
        <f>'2015'!Q41+'2016'!Q41+'2017'!Q41+'2018'!Q41</f>
        <v>0</v>
      </c>
      <c r="R41" s="30">
        <f>'2015'!R41+'2016'!R41+'2017'!R41+'2018'!R41</f>
        <v>1</v>
      </c>
      <c r="S41" s="30">
        <f>'2015'!S41+'2016'!S41+'2017'!S41+'2018'!S41</f>
        <v>0</v>
      </c>
      <c r="T41" s="30">
        <f>'2015'!T41+'2016'!T41+'2017'!T41+'2018'!T41</f>
        <v>0</v>
      </c>
      <c r="U41" s="30">
        <f>'2015'!U41+'2016'!U41+'2017'!U41+'2018'!U41</f>
        <v>0</v>
      </c>
      <c r="V41" s="30">
        <f>'2015'!V41+'2016'!V41+'2017'!V41+'2018'!V41</f>
        <v>462</v>
      </c>
      <c r="W41" s="30">
        <f>'2015'!W41+'2016'!W41+'2017'!W41+'2018'!W41</f>
        <v>0</v>
      </c>
      <c r="X41" s="30">
        <f>'2015'!X41+'2016'!X41+'2017'!X41+'2018'!X41</f>
        <v>5</v>
      </c>
      <c r="Y41" s="30">
        <f>'2015'!Y41+'2016'!Y41+'2017'!Y41+'2018'!Z41</f>
        <v>49</v>
      </c>
      <c r="Z41" s="30">
        <f>'2015'!Z41+'2016'!Z41+'2017'!Z41+'2018'!AA41</f>
        <v>22</v>
      </c>
      <c r="AA41" s="30">
        <f>'2015'!AA41+'2016'!AA41+'2017'!AA41+'2018'!AB41</f>
        <v>195</v>
      </c>
      <c r="AB41" s="30">
        <f>'2015'!AB41+'2016'!AB41+'2017'!AB41+'2018'!AC41</f>
        <v>128</v>
      </c>
      <c r="AC41" s="30">
        <f>'2015'!AC41+'2016'!AC41+'2017'!AC41+'2018'!AD41</f>
        <v>0</v>
      </c>
      <c r="AD41" s="30">
        <f>'2015'!AD41+'2016'!AD41+'2017'!AD41+'2018'!AE41</f>
        <v>0</v>
      </c>
      <c r="AE41" s="30">
        <f>'2015'!AE41+'2016'!AE41+'2017'!AE41+'2018'!AF41</f>
        <v>0</v>
      </c>
      <c r="AF41" s="30">
        <f>'2015'!AF41+'2016'!AF41+'2017'!AF41+'2018'!AG41</f>
        <v>1</v>
      </c>
      <c r="AG41" s="30">
        <f>'2015'!AG41+'2016'!AG41+'2017'!AG41+'2018'!AH41</f>
        <v>0</v>
      </c>
      <c r="AH41" s="30">
        <f>'2015'!AH41+'2016'!AH41+'2017'!AH41+'2018'!AI41</f>
        <v>0</v>
      </c>
      <c r="AI41" s="30">
        <f>'2015'!AI41+'2016'!AI41+'2017'!AI41+'2018'!AJ41</f>
        <v>11</v>
      </c>
      <c r="AJ41" s="30">
        <f>'2015'!AJ41+'2016'!AJ41+'2017'!AJ41+'2018'!AK41</f>
        <v>0</v>
      </c>
      <c r="AK41" s="30">
        <f>'2015'!AK41+'2016'!AK41+'2017'!AK41+'2018'!AL41</f>
        <v>0</v>
      </c>
      <c r="AL41" s="30">
        <f>'2015'!AL41+'2016'!AL41+'2017'!AL41+'2018'!AM41</f>
        <v>0</v>
      </c>
      <c r="AM41" s="30">
        <f>'2015'!AM41+'2016'!AM41+'2017'!AM41+'2018'!AN41</f>
        <v>0</v>
      </c>
      <c r="AN41" s="30">
        <f>'2015'!AN41+'2016'!AN41+'2017'!AN41+'2018'!AO41</f>
        <v>0</v>
      </c>
      <c r="AO41" s="30">
        <f>'2015'!AO41+'2016'!AO41+'2017'!AO41+'2018'!AP41</f>
        <v>0</v>
      </c>
      <c r="AP41" s="30">
        <f>'2015'!AP41+'2016'!AP41+'2017'!AP41+'2018'!AQ41</f>
        <v>0</v>
      </c>
      <c r="AQ41" s="30">
        <f>'2015'!AQ41+'2016'!AQ41+'2017'!AQ41+'2018'!AR41</f>
        <v>0</v>
      </c>
      <c r="AR41" s="30">
        <f>'2015'!AR41+'2016'!AR41+'2017'!AR41+'2018'!AS41</f>
        <v>0</v>
      </c>
      <c r="AS41" s="30">
        <f>'2015'!AS41+'2016'!AS41+'2017'!AS41+'2018'!AT41</f>
        <v>152</v>
      </c>
      <c r="AT41" s="30">
        <f>'2015'!AT41+'2016'!AT41+'2017'!AT41+'2018'!AU41</f>
        <v>0</v>
      </c>
      <c r="AU41" s="30">
        <f>'2015'!AU41+'2016'!AU41+'2017'!AU41+'2018'!AV41</f>
        <v>3</v>
      </c>
    </row>
    <row r="42" spans="1:58" s="2" customFormat="1" x14ac:dyDescent="0.25">
      <c r="A42" s="4" t="s">
        <v>35</v>
      </c>
      <c r="B42" s="28">
        <f>'2015'!B42+'2016'!B42+'2017'!B42+'2018'!B42</f>
        <v>725</v>
      </c>
      <c r="C42" s="28">
        <f>'2015'!C42+'2016'!C42+'2017'!C42+'2018'!C42</f>
        <v>66</v>
      </c>
      <c r="D42" s="28">
        <f>'2015'!D42+'2016'!D42+'2017'!D42+'2018'!D42</f>
        <v>5679</v>
      </c>
      <c r="E42" s="28">
        <f>'2015'!E42+'2016'!E42+'2017'!E42+'2018'!E42</f>
        <v>566</v>
      </c>
      <c r="F42" s="28">
        <f>'2015'!F42+'2016'!F42+'2017'!F42+'2018'!F42</f>
        <v>0</v>
      </c>
      <c r="G42" s="28">
        <f>'2015'!G42+'2016'!G42+'2017'!G42+'2018'!G42</f>
        <v>2</v>
      </c>
      <c r="H42" s="28">
        <f>'2015'!H42+'2016'!H42+'2017'!H42+'2018'!H42</f>
        <v>2065</v>
      </c>
      <c r="I42" s="28">
        <f>'2015'!I42+'2016'!I42+'2017'!I42+'2018'!I42</f>
        <v>33</v>
      </c>
      <c r="J42" s="28">
        <f>'2015'!J42+'2016'!J42+'2017'!J42+'2018'!J42</f>
        <v>13</v>
      </c>
      <c r="K42" s="28">
        <f>'2015'!K42+'2016'!K42+'2017'!K42+'2018'!K42</f>
        <v>106</v>
      </c>
      <c r="L42" s="28">
        <f>'2015'!L42+'2016'!L42+'2017'!L42+'2018'!L42</f>
        <v>1276</v>
      </c>
      <c r="M42" s="28">
        <f>'2015'!M42+'2016'!M42+'2017'!M42+'2018'!M42</f>
        <v>113</v>
      </c>
      <c r="N42" s="28">
        <f>'2015'!N42+'2016'!N42+'2017'!N42+'2018'!N42</f>
        <v>45</v>
      </c>
      <c r="O42" s="28">
        <f>'2015'!O42+'2016'!O42+'2017'!O42+'2018'!O42</f>
        <v>138</v>
      </c>
      <c r="P42" s="28">
        <f>'2015'!P42+'2016'!P42+'2017'!P42+'2018'!P42</f>
        <v>591</v>
      </c>
      <c r="Q42" s="28">
        <f>'2015'!Q42+'2016'!Q42+'2017'!Q42+'2018'!Q42</f>
        <v>27</v>
      </c>
      <c r="R42" s="28">
        <f>'2015'!R42+'2016'!R42+'2017'!R42+'2018'!R42</f>
        <v>172</v>
      </c>
      <c r="S42" s="28">
        <f>'2015'!S42+'2016'!S42+'2017'!S42+'2018'!S42</f>
        <v>75</v>
      </c>
      <c r="T42" s="28">
        <f>'2015'!T42+'2016'!T42+'2017'!T42+'2018'!T42</f>
        <v>0</v>
      </c>
      <c r="U42" s="28">
        <f>'2015'!U42+'2016'!U42+'2017'!U42+'2018'!U42</f>
        <v>183</v>
      </c>
      <c r="V42" s="28">
        <f>'2015'!V42+'2016'!V42+'2017'!V42+'2018'!V42</f>
        <v>233</v>
      </c>
      <c r="W42" s="28">
        <f>'2015'!W42+'2016'!W42+'2017'!W42+'2018'!W42</f>
        <v>3</v>
      </c>
      <c r="X42" s="28">
        <f>'2015'!X42+'2016'!X42+'2017'!X42+'2018'!X42</f>
        <v>49</v>
      </c>
      <c r="Y42" s="28">
        <f>'2015'!Y42+'2016'!Y42+'2017'!Y42+'2018'!Z42</f>
        <v>271</v>
      </c>
      <c r="Z42" s="28">
        <f>'2015'!Z42+'2016'!Z42+'2017'!Z42+'2018'!AA42</f>
        <v>73</v>
      </c>
      <c r="AA42" s="28">
        <f>'2015'!AA42+'2016'!AA42+'2017'!AA42+'2018'!AB42</f>
        <v>2349</v>
      </c>
      <c r="AB42" s="28">
        <f>'2015'!AB42+'2016'!AB42+'2017'!AB42+'2018'!AC42</f>
        <v>251</v>
      </c>
      <c r="AC42" s="28">
        <f>'2015'!AC42+'2016'!AC42+'2017'!AC42+'2018'!AD42</f>
        <v>0</v>
      </c>
      <c r="AD42" s="28">
        <f>'2015'!AD42+'2016'!AD42+'2017'!AD42+'2018'!AE42</f>
        <v>2</v>
      </c>
      <c r="AE42" s="28">
        <f>'2015'!AE42+'2016'!AE42+'2017'!AE42+'2018'!AF42</f>
        <v>868</v>
      </c>
      <c r="AF42" s="28">
        <f>'2015'!AF42+'2016'!AF42+'2017'!AF42+'2018'!AG42</f>
        <v>9</v>
      </c>
      <c r="AG42" s="28">
        <f>'2015'!AG42+'2016'!AG42+'2017'!AG42+'2018'!AH42</f>
        <v>0</v>
      </c>
      <c r="AH42" s="28">
        <f>'2015'!AH42+'2016'!AH42+'2017'!AH42+'2018'!AI42</f>
        <v>31</v>
      </c>
      <c r="AI42" s="28">
        <f>'2015'!AI42+'2016'!AI42+'2017'!AI42+'2018'!AJ42</f>
        <v>526</v>
      </c>
      <c r="AJ42" s="28">
        <f>'2015'!AJ42+'2016'!AJ42+'2017'!AJ42+'2018'!AK42</f>
        <v>66</v>
      </c>
      <c r="AK42" s="28">
        <f>'2015'!AK42+'2016'!AK42+'2017'!AK42+'2018'!AL42</f>
        <v>8</v>
      </c>
      <c r="AL42" s="28">
        <f>'2015'!AL42+'2016'!AL42+'2017'!AL42+'2018'!AM42</f>
        <v>14</v>
      </c>
      <c r="AM42" s="28">
        <f>'2015'!AM42+'2016'!AM42+'2017'!AM42+'2018'!AN42</f>
        <v>451</v>
      </c>
      <c r="AN42" s="28">
        <f>'2015'!AN42+'2016'!AN42+'2017'!AN42+'2018'!AO42</f>
        <v>2</v>
      </c>
      <c r="AO42" s="28">
        <f>'2015'!AO42+'2016'!AO42+'2017'!AO42+'2018'!AP42</f>
        <v>23</v>
      </c>
      <c r="AP42" s="28">
        <f>'2015'!AP42+'2016'!AP42+'2017'!AP42+'2018'!AQ42</f>
        <v>5</v>
      </c>
      <c r="AQ42" s="28">
        <f>'2015'!AQ42+'2016'!AQ42+'2017'!AQ42+'2018'!AR42</f>
        <v>0</v>
      </c>
      <c r="AR42" s="28">
        <f>'2015'!AR42+'2016'!AR42+'2017'!AR42+'2018'!AS42</f>
        <v>9</v>
      </c>
      <c r="AS42" s="28">
        <f>'2015'!AS42+'2016'!AS42+'2017'!AS42+'2018'!AT42</f>
        <v>62</v>
      </c>
      <c r="AT42" s="28">
        <f>'2015'!AT42+'2016'!AT42+'2017'!AT42+'2018'!AU42</f>
        <v>1</v>
      </c>
      <c r="AU42" s="28">
        <f>'2015'!AU42+'2016'!AU42+'2017'!AU42+'2018'!AV42</f>
        <v>3</v>
      </c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</row>
    <row r="43" spans="1:58" x14ac:dyDescent="0.25">
      <c r="A43" s="5" t="s">
        <v>36</v>
      </c>
      <c r="B43" s="30">
        <f>'2015'!B43+'2016'!B43+'2017'!B43+'2018'!B43</f>
        <v>44</v>
      </c>
      <c r="C43" s="30">
        <f>'2015'!C43+'2016'!C43+'2017'!C43+'2018'!C43</f>
        <v>13</v>
      </c>
      <c r="D43" s="30">
        <f>'2015'!D43+'2016'!D43+'2017'!D43+'2018'!D43</f>
        <v>397</v>
      </c>
      <c r="E43" s="30">
        <f>'2015'!E43+'2016'!E43+'2017'!E43+'2018'!E43</f>
        <v>95</v>
      </c>
      <c r="F43" s="30">
        <f>'2015'!F43+'2016'!F43+'2017'!F43+'2018'!F43</f>
        <v>0</v>
      </c>
      <c r="G43" s="30">
        <f>'2015'!G43+'2016'!G43+'2017'!G43+'2018'!G43</f>
        <v>0</v>
      </c>
      <c r="H43" s="30">
        <f>'2015'!H43+'2016'!H43+'2017'!H43+'2018'!H43</f>
        <v>224</v>
      </c>
      <c r="I43" s="30">
        <f>'2015'!I43+'2016'!I43+'2017'!I43+'2018'!I43</f>
        <v>0</v>
      </c>
      <c r="J43" s="30">
        <f>'2015'!J43+'2016'!J43+'2017'!J43+'2018'!J43</f>
        <v>0</v>
      </c>
      <c r="K43" s="30">
        <f>'2015'!K43+'2016'!K43+'2017'!K43+'2018'!K43</f>
        <v>23</v>
      </c>
      <c r="L43" s="30">
        <f>'2015'!L43+'2016'!L43+'2017'!L43+'2018'!L43</f>
        <v>25</v>
      </c>
      <c r="M43" s="30">
        <f>'2015'!M43+'2016'!M43+'2017'!M43+'2018'!M43</f>
        <v>0</v>
      </c>
      <c r="N43" s="30">
        <f>'2015'!N43+'2016'!N43+'2017'!N43+'2018'!N43</f>
        <v>0</v>
      </c>
      <c r="O43" s="30">
        <f>'2015'!O43+'2016'!O43+'2017'!O43+'2018'!O43</f>
        <v>0</v>
      </c>
      <c r="P43" s="30">
        <f>'2015'!P43+'2016'!P43+'2017'!P43+'2018'!P43</f>
        <v>0</v>
      </c>
      <c r="Q43" s="30">
        <f>'2015'!Q43+'2016'!Q43+'2017'!Q43+'2018'!Q43</f>
        <v>0</v>
      </c>
      <c r="R43" s="30">
        <f>'2015'!R43+'2016'!R43+'2017'!R43+'2018'!R43</f>
        <v>14</v>
      </c>
      <c r="S43" s="30">
        <f>'2015'!S43+'2016'!S43+'2017'!S43+'2018'!S43</f>
        <v>0</v>
      </c>
      <c r="T43" s="30">
        <f>'2015'!T43+'2016'!T43+'2017'!T43+'2018'!T43</f>
        <v>0</v>
      </c>
      <c r="U43" s="30">
        <f>'2015'!U43+'2016'!U43+'2017'!U43+'2018'!U43</f>
        <v>0</v>
      </c>
      <c r="V43" s="30">
        <f>'2015'!V43+'2016'!V43+'2017'!V43+'2018'!V43</f>
        <v>16</v>
      </c>
      <c r="W43" s="30">
        <f>'2015'!W43+'2016'!W43+'2017'!W43+'2018'!W43</f>
        <v>0</v>
      </c>
      <c r="X43" s="30">
        <f>'2015'!X43+'2016'!X43+'2017'!X43+'2018'!X43</f>
        <v>0</v>
      </c>
      <c r="Y43" s="30">
        <f>'2015'!Y43+'2016'!Y43+'2017'!Y43+'2018'!Z43</f>
        <v>22</v>
      </c>
      <c r="Z43" s="30">
        <f>'2015'!Z43+'2016'!Z43+'2017'!Z43+'2018'!AA43</f>
        <v>10</v>
      </c>
      <c r="AA43" s="30">
        <f>'2015'!AA43+'2016'!AA43+'2017'!AA43+'2018'!AB43</f>
        <v>151</v>
      </c>
      <c r="AB43" s="30">
        <f>'2015'!AB43+'2016'!AB43+'2017'!AB43+'2018'!AC43</f>
        <v>74</v>
      </c>
      <c r="AC43" s="30">
        <f>'2015'!AC43+'2016'!AC43+'2017'!AC43+'2018'!AD43</f>
        <v>0</v>
      </c>
      <c r="AD43" s="30">
        <f>'2015'!AD43+'2016'!AD43+'2017'!AD43+'2018'!AE43</f>
        <v>0</v>
      </c>
      <c r="AE43" s="30">
        <f>'2015'!AE43+'2016'!AE43+'2017'!AE43+'2018'!AF43</f>
        <v>37</v>
      </c>
      <c r="AF43" s="30">
        <f>'2015'!AF43+'2016'!AF43+'2017'!AF43+'2018'!AG43</f>
        <v>0</v>
      </c>
      <c r="AG43" s="30">
        <f>'2015'!AG43+'2016'!AG43+'2017'!AG43+'2018'!AH43</f>
        <v>0</v>
      </c>
      <c r="AH43" s="30">
        <f>'2015'!AH43+'2016'!AH43+'2017'!AH43+'2018'!AI43</f>
        <v>20</v>
      </c>
      <c r="AI43" s="30">
        <f>'2015'!AI43+'2016'!AI43+'2017'!AI43+'2018'!AJ43</f>
        <v>8</v>
      </c>
      <c r="AJ43" s="30">
        <f>'2015'!AJ43+'2016'!AJ43+'2017'!AJ43+'2018'!AK43</f>
        <v>0</v>
      </c>
      <c r="AK43" s="30">
        <f>'2015'!AK43+'2016'!AK43+'2017'!AK43+'2018'!AL43</f>
        <v>0</v>
      </c>
      <c r="AL43" s="30">
        <f>'2015'!AL43+'2016'!AL43+'2017'!AL43+'2018'!AM43</f>
        <v>0</v>
      </c>
      <c r="AM43" s="30">
        <f>'2015'!AM43+'2016'!AM43+'2017'!AM43+'2018'!AN43</f>
        <v>0</v>
      </c>
      <c r="AN43" s="30">
        <f>'2015'!AN43+'2016'!AN43+'2017'!AN43+'2018'!AO43</f>
        <v>0</v>
      </c>
      <c r="AO43" s="30">
        <f>'2015'!AO43+'2016'!AO43+'2017'!AO43+'2018'!AP43</f>
        <v>2</v>
      </c>
      <c r="AP43" s="30">
        <f>'2015'!AP43+'2016'!AP43+'2017'!AP43+'2018'!AQ43</f>
        <v>0</v>
      </c>
      <c r="AQ43" s="30">
        <f>'2015'!AQ43+'2016'!AQ43+'2017'!AQ43+'2018'!AR43</f>
        <v>0</v>
      </c>
      <c r="AR43" s="30">
        <f>'2015'!AR43+'2016'!AR43+'2017'!AR43+'2018'!AS43</f>
        <v>0</v>
      </c>
      <c r="AS43" s="30">
        <f>'2015'!AS43+'2016'!AS43+'2017'!AS43+'2018'!AT43</f>
        <v>10</v>
      </c>
      <c r="AT43" s="30">
        <f>'2015'!AT43+'2016'!AT43+'2017'!AT43+'2018'!AU43</f>
        <v>0</v>
      </c>
      <c r="AU43" s="30">
        <f>'2015'!AU43+'2016'!AU43+'2017'!AU43+'2018'!AV43</f>
        <v>0</v>
      </c>
    </row>
    <row r="44" spans="1:58" x14ac:dyDescent="0.25">
      <c r="A44" s="5" t="s">
        <v>37</v>
      </c>
      <c r="B44" s="30">
        <f>'2015'!B44+'2016'!B44+'2017'!B44+'2018'!B44</f>
        <v>21</v>
      </c>
      <c r="C44" s="30">
        <f>'2015'!C44+'2016'!C44+'2017'!C44+'2018'!C44</f>
        <v>2</v>
      </c>
      <c r="D44" s="30">
        <f>'2015'!D44+'2016'!D44+'2017'!D44+'2018'!D44</f>
        <v>109</v>
      </c>
      <c r="E44" s="30">
        <f>'2015'!E44+'2016'!E44+'2017'!E44+'2018'!E44</f>
        <v>56</v>
      </c>
      <c r="F44" s="30">
        <f>'2015'!F44+'2016'!F44+'2017'!F44+'2018'!F44</f>
        <v>0</v>
      </c>
      <c r="G44" s="30">
        <f>'2015'!G44+'2016'!G44+'2017'!G44+'2018'!G44</f>
        <v>0</v>
      </c>
      <c r="H44" s="30">
        <f>'2015'!H44+'2016'!H44+'2017'!H44+'2018'!H44</f>
        <v>12</v>
      </c>
      <c r="I44" s="30">
        <f>'2015'!I44+'2016'!I44+'2017'!I44+'2018'!I44</f>
        <v>0</v>
      </c>
      <c r="J44" s="30">
        <f>'2015'!J44+'2016'!J44+'2017'!J44+'2018'!J44</f>
        <v>0</v>
      </c>
      <c r="K44" s="30">
        <f>'2015'!K44+'2016'!K44+'2017'!K44+'2018'!K44</f>
        <v>0</v>
      </c>
      <c r="L44" s="30">
        <f>'2015'!L44+'2016'!L44+'2017'!L44+'2018'!L44</f>
        <v>0</v>
      </c>
      <c r="M44" s="30">
        <f>'2015'!M44+'2016'!M44+'2017'!M44+'2018'!M44</f>
        <v>0</v>
      </c>
      <c r="N44" s="30">
        <f>'2015'!N44+'2016'!N44+'2017'!N44+'2018'!N44</f>
        <v>0</v>
      </c>
      <c r="O44" s="30">
        <f>'2015'!O44+'2016'!O44+'2017'!O44+'2018'!O44</f>
        <v>0</v>
      </c>
      <c r="P44" s="30">
        <f>'2015'!P44+'2016'!P44+'2017'!P44+'2018'!P44</f>
        <v>0</v>
      </c>
      <c r="Q44" s="30">
        <f>'2015'!Q44+'2016'!Q44+'2017'!Q44+'2018'!Q44</f>
        <v>0</v>
      </c>
      <c r="R44" s="30">
        <f>'2015'!R44+'2016'!R44+'2017'!R44+'2018'!R44</f>
        <v>0</v>
      </c>
      <c r="S44" s="30">
        <f>'2015'!S44+'2016'!S44+'2017'!S44+'2018'!S44</f>
        <v>0</v>
      </c>
      <c r="T44" s="30">
        <f>'2015'!T44+'2016'!T44+'2017'!T44+'2018'!T44</f>
        <v>0</v>
      </c>
      <c r="U44" s="30">
        <f>'2015'!U44+'2016'!U44+'2017'!U44+'2018'!U44</f>
        <v>0</v>
      </c>
      <c r="V44" s="30">
        <f>'2015'!V44+'2016'!V44+'2017'!V44+'2018'!V44</f>
        <v>1</v>
      </c>
      <c r="W44" s="30">
        <f>'2015'!W44+'2016'!W44+'2017'!W44+'2018'!W44</f>
        <v>0</v>
      </c>
      <c r="X44" s="30">
        <f>'2015'!X44+'2016'!X44+'2017'!X44+'2018'!X44</f>
        <v>40</v>
      </c>
      <c r="Y44" s="30">
        <f>'2015'!Y44+'2016'!Y44+'2017'!Y44+'2018'!Z44</f>
        <v>1</v>
      </c>
      <c r="Z44" s="30">
        <f>'2015'!Z44+'2016'!Z44+'2017'!Z44+'2018'!AA44</f>
        <v>0</v>
      </c>
      <c r="AA44" s="30">
        <f>'2015'!AA44+'2016'!AA44+'2017'!AA44+'2018'!AB44</f>
        <v>12</v>
      </c>
      <c r="AB44" s="30">
        <f>'2015'!AB44+'2016'!AB44+'2017'!AB44+'2018'!AC44</f>
        <v>0</v>
      </c>
      <c r="AC44" s="30">
        <f>'2015'!AC44+'2016'!AC44+'2017'!AC44+'2018'!AD44</f>
        <v>0</v>
      </c>
      <c r="AD44" s="30">
        <f>'2015'!AD44+'2016'!AD44+'2017'!AD44+'2018'!AE44</f>
        <v>0</v>
      </c>
      <c r="AE44" s="30">
        <f>'2015'!AE44+'2016'!AE44+'2017'!AE44+'2018'!AF44</f>
        <v>12</v>
      </c>
      <c r="AF44" s="30">
        <f>'2015'!AF44+'2016'!AF44+'2017'!AF44+'2018'!AG44</f>
        <v>0</v>
      </c>
      <c r="AG44" s="30">
        <f>'2015'!AG44+'2016'!AG44+'2017'!AG44+'2018'!AH44</f>
        <v>0</v>
      </c>
      <c r="AH44" s="30">
        <f>'2015'!AH44+'2016'!AH44+'2017'!AH44+'2018'!AI44</f>
        <v>0</v>
      </c>
      <c r="AI44" s="30">
        <f>'2015'!AI44+'2016'!AI44+'2017'!AI44+'2018'!AJ44</f>
        <v>0</v>
      </c>
      <c r="AJ44" s="30">
        <f>'2015'!AJ44+'2016'!AJ44+'2017'!AJ44+'2018'!AK44</f>
        <v>0</v>
      </c>
      <c r="AK44" s="30">
        <f>'2015'!AK44+'2016'!AK44+'2017'!AK44+'2018'!AL44</f>
        <v>0</v>
      </c>
      <c r="AL44" s="30">
        <f>'2015'!AL44+'2016'!AL44+'2017'!AL44+'2018'!AM44</f>
        <v>0</v>
      </c>
      <c r="AM44" s="30">
        <f>'2015'!AM44+'2016'!AM44+'2017'!AM44+'2018'!AN44</f>
        <v>0</v>
      </c>
      <c r="AN44" s="30">
        <f>'2015'!AN44+'2016'!AN44+'2017'!AN44+'2018'!AO44</f>
        <v>0</v>
      </c>
      <c r="AO44" s="30">
        <f>'2015'!AO44+'2016'!AO44+'2017'!AO44+'2018'!AP44</f>
        <v>0</v>
      </c>
      <c r="AP44" s="30">
        <f>'2015'!AP44+'2016'!AP44+'2017'!AP44+'2018'!AQ44</f>
        <v>0</v>
      </c>
      <c r="AQ44" s="30">
        <f>'2015'!AQ44+'2016'!AQ44+'2017'!AQ44+'2018'!AR44</f>
        <v>0</v>
      </c>
      <c r="AR44" s="30">
        <f>'2015'!AR44+'2016'!AR44+'2017'!AR44+'2018'!AS44</f>
        <v>0</v>
      </c>
      <c r="AS44" s="30">
        <f>'2015'!AS44+'2016'!AS44+'2017'!AS44+'2018'!AT44</f>
        <v>0</v>
      </c>
      <c r="AT44" s="30">
        <f>'2015'!AT44+'2016'!AT44+'2017'!AT44+'2018'!AU44</f>
        <v>0</v>
      </c>
      <c r="AU44" s="30">
        <f>'2015'!AU44+'2016'!AU44+'2017'!AU44+'2018'!AV44</f>
        <v>0</v>
      </c>
    </row>
    <row r="45" spans="1:58" x14ac:dyDescent="0.25">
      <c r="A45" s="5" t="s">
        <v>38</v>
      </c>
      <c r="B45" s="30">
        <f>'2015'!B45+'2016'!B45+'2017'!B45+'2018'!B45</f>
        <v>55</v>
      </c>
      <c r="C45" s="30">
        <f>'2015'!C45+'2016'!C45+'2017'!C45+'2018'!C45</f>
        <v>4</v>
      </c>
      <c r="D45" s="30">
        <f>'2015'!D45+'2016'!D45+'2017'!D45+'2018'!D45</f>
        <v>563</v>
      </c>
      <c r="E45" s="30">
        <f>'2015'!E45+'2016'!E45+'2017'!E45+'2018'!E45</f>
        <v>44</v>
      </c>
      <c r="F45" s="30">
        <f>'2015'!F45+'2016'!F45+'2017'!F45+'2018'!F45</f>
        <v>0</v>
      </c>
      <c r="G45" s="30">
        <f>'2015'!G45+'2016'!G45+'2017'!G45+'2018'!G45</f>
        <v>2</v>
      </c>
      <c r="H45" s="30">
        <f>'2015'!H45+'2016'!H45+'2017'!H45+'2018'!H45</f>
        <v>415</v>
      </c>
      <c r="I45" s="30">
        <f>'2015'!I45+'2016'!I45+'2017'!I45+'2018'!I45</f>
        <v>0</v>
      </c>
      <c r="J45" s="30">
        <f>'2015'!J45+'2016'!J45+'2017'!J45+'2018'!J45</f>
        <v>0</v>
      </c>
      <c r="K45" s="30">
        <f>'2015'!K45+'2016'!K45+'2017'!K45+'2018'!K45</f>
        <v>5</v>
      </c>
      <c r="L45" s="30">
        <f>'2015'!L45+'2016'!L45+'2017'!L45+'2018'!L45</f>
        <v>55</v>
      </c>
      <c r="M45" s="30">
        <f>'2015'!M45+'2016'!M45+'2017'!M45+'2018'!M45</f>
        <v>4</v>
      </c>
      <c r="N45" s="30">
        <f>'2015'!N45+'2016'!N45+'2017'!N45+'2018'!N45</f>
        <v>0</v>
      </c>
      <c r="O45" s="30">
        <f>'2015'!O45+'2016'!O45+'2017'!O45+'2018'!O45</f>
        <v>3</v>
      </c>
      <c r="P45" s="30">
        <f>'2015'!P45+'2016'!P45+'2017'!P45+'2018'!P45</f>
        <v>7</v>
      </c>
      <c r="Q45" s="30">
        <f>'2015'!Q45+'2016'!Q45+'2017'!Q45+'2018'!Q45</f>
        <v>0</v>
      </c>
      <c r="R45" s="30">
        <f>'2015'!R45+'2016'!R45+'2017'!R45+'2018'!R45</f>
        <v>18</v>
      </c>
      <c r="S45" s="30">
        <f>'2015'!S45+'2016'!S45+'2017'!S45+'2018'!S45</f>
        <v>0</v>
      </c>
      <c r="T45" s="30">
        <f>'2015'!T45+'2016'!T45+'2017'!T45+'2018'!T45</f>
        <v>0</v>
      </c>
      <c r="U45" s="30">
        <f>'2015'!U45+'2016'!U45+'2017'!U45+'2018'!U45</f>
        <v>3</v>
      </c>
      <c r="V45" s="30">
        <f>'2015'!V45+'2016'!V45+'2017'!V45+'2018'!V45</f>
        <v>7</v>
      </c>
      <c r="W45" s="30">
        <f>'2015'!W45+'2016'!W45+'2017'!W45+'2018'!W45</f>
        <v>0</v>
      </c>
      <c r="X45" s="30">
        <f>'2015'!X45+'2016'!X45+'2017'!X45+'2018'!X45</f>
        <v>0</v>
      </c>
      <c r="Y45" s="30">
        <f>'2015'!Y45+'2016'!Y45+'2017'!Y45+'2018'!Z45</f>
        <v>13</v>
      </c>
      <c r="Z45" s="30">
        <f>'2015'!Z45+'2016'!Z45+'2017'!Z45+'2018'!AA45</f>
        <v>4</v>
      </c>
      <c r="AA45" s="30">
        <f>'2015'!AA45+'2016'!AA45+'2017'!AA45+'2018'!AB45</f>
        <v>104</v>
      </c>
      <c r="AB45" s="30">
        <f>'2015'!AB45+'2016'!AB45+'2017'!AB45+'2018'!AC45</f>
        <v>42</v>
      </c>
      <c r="AC45" s="30">
        <f>'2015'!AC45+'2016'!AC45+'2017'!AC45+'2018'!AD45</f>
        <v>0</v>
      </c>
      <c r="AD45" s="30">
        <f>'2015'!AD45+'2016'!AD45+'2017'!AD45+'2018'!AE45</f>
        <v>2</v>
      </c>
      <c r="AE45" s="30">
        <f>'2015'!AE45+'2016'!AE45+'2017'!AE45+'2018'!AF45</f>
        <v>46</v>
      </c>
      <c r="AF45" s="30">
        <f>'2015'!AF45+'2016'!AF45+'2017'!AF45+'2018'!AG45</f>
        <v>0</v>
      </c>
      <c r="AG45" s="30">
        <f>'2015'!AG45+'2016'!AG45+'2017'!AG45+'2018'!AH45</f>
        <v>0</v>
      </c>
      <c r="AH45" s="30">
        <f>'2015'!AH45+'2016'!AH45+'2017'!AH45+'2018'!AI45</f>
        <v>0</v>
      </c>
      <c r="AI45" s="30">
        <f>'2015'!AI45+'2016'!AI45+'2017'!AI45+'2018'!AJ45</f>
        <v>0</v>
      </c>
      <c r="AJ45" s="30">
        <f>'2015'!AJ45+'2016'!AJ45+'2017'!AJ45+'2018'!AK45</f>
        <v>0</v>
      </c>
      <c r="AK45" s="30">
        <f>'2015'!AK45+'2016'!AK45+'2017'!AK45+'2018'!AL45</f>
        <v>0</v>
      </c>
      <c r="AL45" s="30">
        <f>'2015'!AL45+'2016'!AL45+'2017'!AL45+'2018'!AM45</f>
        <v>0</v>
      </c>
      <c r="AM45" s="30">
        <f>'2015'!AM45+'2016'!AM45+'2017'!AM45+'2018'!AN45</f>
        <v>7</v>
      </c>
      <c r="AN45" s="30">
        <f>'2015'!AN45+'2016'!AN45+'2017'!AN45+'2018'!AO45</f>
        <v>0</v>
      </c>
      <c r="AO45" s="30">
        <f>'2015'!AO45+'2016'!AO45+'2017'!AO45+'2018'!AP45</f>
        <v>0</v>
      </c>
      <c r="AP45" s="30">
        <f>'2015'!AP45+'2016'!AP45+'2017'!AP45+'2018'!AQ45</f>
        <v>0</v>
      </c>
      <c r="AQ45" s="30">
        <f>'2015'!AQ45+'2016'!AQ45+'2017'!AQ45+'2018'!AR45</f>
        <v>0</v>
      </c>
      <c r="AR45" s="30">
        <f>'2015'!AR45+'2016'!AR45+'2017'!AR45+'2018'!AS45</f>
        <v>0</v>
      </c>
      <c r="AS45" s="30">
        <f>'2015'!AS45+'2016'!AS45+'2017'!AS45+'2018'!AT45</f>
        <v>7</v>
      </c>
      <c r="AT45" s="30">
        <f>'2015'!AT45+'2016'!AT45+'2017'!AT45+'2018'!AU45</f>
        <v>0</v>
      </c>
      <c r="AU45" s="30">
        <f>'2015'!AU45+'2016'!AU45+'2017'!AU45+'2018'!AV45</f>
        <v>0</v>
      </c>
    </row>
    <row r="46" spans="1:58" x14ac:dyDescent="0.25">
      <c r="A46" s="5" t="s">
        <v>39</v>
      </c>
      <c r="B46" s="30">
        <f>'2015'!B46+'2016'!B46+'2017'!B46+'2018'!B46</f>
        <v>410</v>
      </c>
      <c r="C46" s="30">
        <f>'2015'!C46+'2016'!C46+'2017'!C46+'2018'!C46</f>
        <v>9</v>
      </c>
      <c r="D46" s="30">
        <f>'2015'!D46+'2016'!D46+'2017'!D46+'2018'!D46</f>
        <v>2908</v>
      </c>
      <c r="E46" s="30">
        <f>'2015'!E46+'2016'!E46+'2017'!E46+'2018'!E46</f>
        <v>144</v>
      </c>
      <c r="F46" s="30">
        <f>'2015'!F46+'2016'!F46+'2017'!F46+'2018'!F46</f>
        <v>0</v>
      </c>
      <c r="G46" s="30">
        <f>'2015'!G46+'2016'!G46+'2017'!G46+'2018'!G46</f>
        <v>0</v>
      </c>
      <c r="H46" s="30">
        <f>'2015'!H46+'2016'!H46+'2017'!H46+'2018'!H46</f>
        <v>512</v>
      </c>
      <c r="I46" s="30">
        <f>'2015'!I46+'2016'!I46+'2017'!I46+'2018'!I46</f>
        <v>33</v>
      </c>
      <c r="J46" s="30">
        <f>'2015'!J46+'2016'!J46+'2017'!J46+'2018'!J46</f>
        <v>13</v>
      </c>
      <c r="K46" s="30">
        <f>'2015'!K46+'2016'!K46+'2017'!K46+'2018'!K46</f>
        <v>38</v>
      </c>
      <c r="L46" s="30">
        <f>'2015'!L46+'2016'!L46+'2017'!L46+'2018'!L46</f>
        <v>1078</v>
      </c>
      <c r="M46" s="30">
        <f>'2015'!M46+'2016'!M46+'2017'!M46+'2018'!M46</f>
        <v>94</v>
      </c>
      <c r="N46" s="30">
        <f>'2015'!N46+'2016'!N46+'2017'!N46+'2018'!N46</f>
        <v>37</v>
      </c>
      <c r="O46" s="30">
        <f>'2015'!O46+'2016'!O46+'2017'!O46+'2018'!O46</f>
        <v>86</v>
      </c>
      <c r="P46" s="30">
        <f>'2015'!P46+'2016'!P46+'2017'!P46+'2018'!P46</f>
        <v>508</v>
      </c>
      <c r="Q46" s="30">
        <f>'2015'!Q46+'2016'!Q46+'2017'!Q46+'2018'!Q46</f>
        <v>8</v>
      </c>
      <c r="R46" s="30">
        <f>'2015'!R46+'2016'!R46+'2017'!R46+'2018'!R46</f>
        <v>99</v>
      </c>
      <c r="S46" s="30">
        <f>'2015'!S46+'2016'!S46+'2017'!S46+'2018'!S46</f>
        <v>74</v>
      </c>
      <c r="T46" s="30">
        <f>'2015'!T46+'2016'!T46+'2017'!T46+'2018'!T46</f>
        <v>0</v>
      </c>
      <c r="U46" s="30">
        <f>'2015'!U46+'2016'!U46+'2017'!U46+'2018'!U46</f>
        <v>86</v>
      </c>
      <c r="V46" s="30">
        <f>'2015'!V46+'2016'!V46+'2017'!V46+'2018'!V46</f>
        <v>101</v>
      </c>
      <c r="W46" s="30">
        <f>'2015'!W46+'2016'!W46+'2017'!W46+'2018'!W46</f>
        <v>3</v>
      </c>
      <c r="X46" s="30">
        <f>'2015'!X46+'2016'!X46+'2017'!X46+'2018'!X46</f>
        <v>5</v>
      </c>
      <c r="Y46" s="30">
        <f>'2015'!Y46+'2016'!Y46+'2017'!Y46+'2018'!Z46</f>
        <v>163</v>
      </c>
      <c r="Z46" s="30">
        <f>'2015'!Z46+'2016'!Z46+'2017'!Z46+'2018'!AA46</f>
        <v>6</v>
      </c>
      <c r="AA46" s="30">
        <f>'2015'!AA46+'2016'!AA46+'2017'!AA46+'2018'!AB46</f>
        <v>1335</v>
      </c>
      <c r="AB46" s="30">
        <f>'2015'!AB46+'2016'!AB46+'2017'!AB46+'2018'!AC46</f>
        <v>65</v>
      </c>
      <c r="AC46" s="30">
        <f>'2015'!AC46+'2016'!AC46+'2017'!AC46+'2018'!AD46</f>
        <v>0</v>
      </c>
      <c r="AD46" s="30">
        <f>'2015'!AD46+'2016'!AD46+'2017'!AD46+'2018'!AE46</f>
        <v>0</v>
      </c>
      <c r="AE46" s="30">
        <f>'2015'!AE46+'2016'!AE46+'2017'!AE46+'2018'!AF46</f>
        <v>318</v>
      </c>
      <c r="AF46" s="30">
        <f>'2015'!AF46+'2016'!AF46+'2017'!AF46+'2018'!AG46</f>
        <v>9</v>
      </c>
      <c r="AG46" s="30">
        <f>'2015'!AG46+'2016'!AG46+'2017'!AG46+'2018'!AH46</f>
        <v>0</v>
      </c>
      <c r="AH46" s="30">
        <f>'2015'!AH46+'2016'!AH46+'2017'!AH46+'2018'!AI46</f>
        <v>8</v>
      </c>
      <c r="AI46" s="30">
        <f>'2015'!AI46+'2016'!AI46+'2017'!AI46+'2018'!AJ46</f>
        <v>434</v>
      </c>
      <c r="AJ46" s="30">
        <f>'2015'!AJ46+'2016'!AJ46+'2017'!AJ46+'2018'!AK46</f>
        <v>56</v>
      </c>
      <c r="AK46" s="30">
        <f>'2015'!AK46+'2016'!AK46+'2017'!AK46+'2018'!AL46</f>
        <v>8</v>
      </c>
      <c r="AL46" s="30">
        <f>'2015'!AL46+'2016'!AL46+'2017'!AL46+'2018'!AM46</f>
        <v>13</v>
      </c>
      <c r="AM46" s="30">
        <f>'2015'!AM46+'2016'!AM46+'2017'!AM46+'2018'!AN46</f>
        <v>373</v>
      </c>
      <c r="AN46" s="30">
        <f>'2015'!AN46+'2016'!AN46+'2017'!AN46+'2018'!AO46</f>
        <v>2</v>
      </c>
      <c r="AO46" s="30">
        <f>'2015'!AO46+'2016'!AO46+'2017'!AO46+'2018'!AP46</f>
        <v>14</v>
      </c>
      <c r="AP46" s="30">
        <f>'2015'!AP46+'2016'!AP46+'2017'!AP46+'2018'!AQ46</f>
        <v>5</v>
      </c>
      <c r="AQ46" s="30">
        <f>'2015'!AQ46+'2016'!AQ46+'2017'!AQ46+'2018'!AR46</f>
        <v>0</v>
      </c>
      <c r="AR46" s="30">
        <f>'2015'!AR46+'2016'!AR46+'2017'!AR46+'2018'!AS46</f>
        <v>8</v>
      </c>
      <c r="AS46" s="30">
        <f>'2015'!AS46+'2016'!AS46+'2017'!AS46+'2018'!AT46</f>
        <v>28</v>
      </c>
      <c r="AT46" s="30">
        <f>'2015'!AT46+'2016'!AT46+'2017'!AT46+'2018'!AU46</f>
        <v>1</v>
      </c>
      <c r="AU46" s="30">
        <f>'2015'!AU46+'2016'!AU46+'2017'!AU46+'2018'!AV46</f>
        <v>0</v>
      </c>
    </row>
    <row r="47" spans="1:58" x14ac:dyDescent="0.25">
      <c r="A47" s="5" t="s">
        <v>40</v>
      </c>
      <c r="B47" s="30">
        <f>'2015'!B47+'2016'!B47+'2017'!B47+'2018'!B47</f>
        <v>26</v>
      </c>
      <c r="C47" s="30">
        <f>'2015'!C47+'2016'!C47+'2017'!C47+'2018'!C47</f>
        <v>6</v>
      </c>
      <c r="D47" s="30">
        <f>'2015'!D47+'2016'!D47+'2017'!D47+'2018'!D47</f>
        <v>233</v>
      </c>
      <c r="E47" s="30">
        <f>'2015'!E47+'2016'!E47+'2017'!E47+'2018'!E47</f>
        <v>58</v>
      </c>
      <c r="F47" s="30">
        <f>'2015'!F47+'2016'!F47+'2017'!F47+'2018'!F47</f>
        <v>0</v>
      </c>
      <c r="G47" s="30">
        <f>'2015'!G47+'2016'!G47+'2017'!G47+'2018'!G47</f>
        <v>0</v>
      </c>
      <c r="H47" s="30">
        <f>'2015'!H47+'2016'!H47+'2017'!H47+'2018'!H47</f>
        <v>115</v>
      </c>
      <c r="I47" s="30">
        <f>'2015'!I47+'2016'!I47+'2017'!I47+'2018'!I47</f>
        <v>0</v>
      </c>
      <c r="J47" s="30">
        <f>'2015'!J47+'2016'!J47+'2017'!J47+'2018'!J47</f>
        <v>0</v>
      </c>
      <c r="K47" s="30">
        <f>'2015'!K47+'2016'!K47+'2017'!K47+'2018'!K47</f>
        <v>0</v>
      </c>
      <c r="L47" s="30">
        <f>'2015'!L47+'2016'!L47+'2017'!L47+'2018'!L47</f>
        <v>5</v>
      </c>
      <c r="M47" s="30">
        <f>'2015'!M47+'2016'!M47+'2017'!M47+'2018'!M47</f>
        <v>0</v>
      </c>
      <c r="N47" s="30">
        <f>'2015'!N47+'2016'!N47+'2017'!N47+'2018'!N47</f>
        <v>0</v>
      </c>
      <c r="O47" s="30">
        <f>'2015'!O47+'2016'!O47+'2017'!O47+'2018'!O47</f>
        <v>15</v>
      </c>
      <c r="P47" s="30">
        <f>'2015'!P47+'2016'!P47+'2017'!P47+'2018'!P47</f>
        <v>7</v>
      </c>
      <c r="Q47" s="30">
        <f>'2015'!Q47+'2016'!Q47+'2017'!Q47+'2018'!Q47</f>
        <v>0</v>
      </c>
      <c r="R47" s="30">
        <f>'2015'!R47+'2016'!R47+'2017'!R47+'2018'!R47</f>
        <v>0</v>
      </c>
      <c r="S47" s="30">
        <f>'2015'!S47+'2016'!S47+'2017'!S47+'2018'!S47</f>
        <v>0</v>
      </c>
      <c r="T47" s="30">
        <f>'2015'!T47+'2016'!T47+'2017'!T47+'2018'!T47</f>
        <v>0</v>
      </c>
      <c r="U47" s="30">
        <f>'2015'!U47+'2016'!U47+'2017'!U47+'2018'!U47</f>
        <v>0</v>
      </c>
      <c r="V47" s="30">
        <f>'2015'!V47+'2016'!V47+'2017'!V47+'2018'!V47</f>
        <v>33</v>
      </c>
      <c r="W47" s="30">
        <f>'2015'!W47+'2016'!W47+'2017'!W47+'2018'!W47</f>
        <v>0</v>
      </c>
      <c r="X47" s="30">
        <f>'2015'!X47+'2016'!X47+'2017'!X47+'2018'!X47</f>
        <v>0</v>
      </c>
      <c r="Y47" s="30">
        <f>'2015'!Y47+'2016'!Y47+'2017'!Y47+'2018'!Z47</f>
        <v>11</v>
      </c>
      <c r="Z47" s="30">
        <f>'2015'!Z47+'2016'!Z47+'2017'!Z47+'2018'!AA47</f>
        <v>42</v>
      </c>
      <c r="AA47" s="30">
        <f>'2015'!AA47+'2016'!AA47+'2017'!AA47+'2018'!AB47</f>
        <v>77</v>
      </c>
      <c r="AB47" s="30">
        <f>'2015'!AB47+'2016'!AB47+'2017'!AB47+'2018'!AC47</f>
        <v>53</v>
      </c>
      <c r="AC47" s="30">
        <f>'2015'!AC47+'2016'!AC47+'2017'!AC47+'2018'!AD47</f>
        <v>0</v>
      </c>
      <c r="AD47" s="30">
        <f>'2015'!AD47+'2016'!AD47+'2017'!AD47+'2018'!AE47</f>
        <v>0</v>
      </c>
      <c r="AE47" s="30">
        <f>'2015'!AE47+'2016'!AE47+'2017'!AE47+'2018'!AF47</f>
        <v>0</v>
      </c>
      <c r="AF47" s="30">
        <f>'2015'!AF47+'2016'!AF47+'2017'!AF47+'2018'!AG47</f>
        <v>0</v>
      </c>
      <c r="AG47" s="30">
        <f>'2015'!AG47+'2016'!AG47+'2017'!AG47+'2018'!AH47</f>
        <v>0</v>
      </c>
      <c r="AH47" s="30">
        <f>'2015'!AH47+'2016'!AH47+'2017'!AH47+'2018'!AI47</f>
        <v>0</v>
      </c>
      <c r="AI47" s="30">
        <f>'2015'!AI47+'2016'!AI47+'2017'!AI47+'2018'!AJ47</f>
        <v>1</v>
      </c>
      <c r="AJ47" s="30">
        <f>'2015'!AJ47+'2016'!AJ47+'2017'!AJ47+'2018'!AK47</f>
        <v>0</v>
      </c>
      <c r="AK47" s="30">
        <f>'2015'!AK47+'2016'!AK47+'2017'!AK47+'2018'!AL47</f>
        <v>0</v>
      </c>
      <c r="AL47" s="30">
        <f>'2015'!AL47+'2016'!AL47+'2017'!AL47+'2018'!AM47</f>
        <v>0</v>
      </c>
      <c r="AM47" s="30">
        <f>'2015'!AM47+'2016'!AM47+'2017'!AM47+'2018'!AN47</f>
        <v>7</v>
      </c>
      <c r="AN47" s="30">
        <f>'2015'!AN47+'2016'!AN47+'2017'!AN47+'2018'!AO47</f>
        <v>0</v>
      </c>
      <c r="AO47" s="30">
        <f>'2015'!AO47+'2016'!AO47+'2017'!AO47+'2018'!AP47</f>
        <v>0</v>
      </c>
      <c r="AP47" s="30">
        <f>'2015'!AP47+'2016'!AP47+'2017'!AP47+'2018'!AQ47</f>
        <v>0</v>
      </c>
      <c r="AQ47" s="30">
        <f>'2015'!AQ47+'2016'!AQ47+'2017'!AQ47+'2018'!AR47</f>
        <v>0</v>
      </c>
      <c r="AR47" s="30">
        <f>'2015'!AR47+'2016'!AR47+'2017'!AR47+'2018'!AS47</f>
        <v>0</v>
      </c>
      <c r="AS47" s="30">
        <f>'2015'!AS47+'2016'!AS47+'2017'!AS47+'2018'!AT47</f>
        <v>4</v>
      </c>
      <c r="AT47" s="30">
        <f>'2015'!AT47+'2016'!AT47+'2017'!AT47+'2018'!AU47</f>
        <v>0</v>
      </c>
      <c r="AU47" s="30">
        <f>'2015'!AU47+'2016'!AU47+'2017'!AU47+'2018'!AV47</f>
        <v>0</v>
      </c>
    </row>
    <row r="48" spans="1:58" x14ac:dyDescent="0.25">
      <c r="A48" s="5" t="s">
        <v>41</v>
      </c>
      <c r="B48" s="30">
        <f>'2015'!B48+'2016'!B48+'2017'!B48+'2018'!B48</f>
        <v>98</v>
      </c>
      <c r="C48" s="30">
        <f>'2015'!C48+'2016'!C48+'2017'!C48+'2018'!C48</f>
        <v>5</v>
      </c>
      <c r="D48" s="30">
        <f>'2015'!D48+'2016'!D48+'2017'!D48+'2018'!D48</f>
        <v>1115</v>
      </c>
      <c r="E48" s="30">
        <f>'2015'!E48+'2016'!E48+'2017'!E48+'2018'!E48</f>
        <v>9</v>
      </c>
      <c r="F48" s="30">
        <f>'2015'!F48+'2016'!F48+'2017'!F48+'2018'!F48</f>
        <v>0</v>
      </c>
      <c r="G48" s="30">
        <f>'2015'!G48+'2016'!G48+'2017'!G48+'2018'!G48</f>
        <v>0</v>
      </c>
      <c r="H48" s="30">
        <f>'2015'!H48+'2016'!H48+'2017'!H48+'2018'!H48</f>
        <v>714</v>
      </c>
      <c r="I48" s="30">
        <f>'2015'!I48+'2016'!I48+'2017'!I48+'2018'!I48</f>
        <v>0</v>
      </c>
      <c r="J48" s="30">
        <f>'2015'!J48+'2016'!J48+'2017'!J48+'2018'!J48</f>
        <v>0</v>
      </c>
      <c r="K48" s="30">
        <f>'2015'!K48+'2016'!K48+'2017'!K48+'2018'!K48</f>
        <v>38</v>
      </c>
      <c r="L48" s="30">
        <f>'2015'!L48+'2016'!L48+'2017'!L48+'2018'!L48</f>
        <v>101</v>
      </c>
      <c r="M48" s="30">
        <f>'2015'!M48+'2016'!M48+'2017'!M48+'2018'!M48</f>
        <v>14</v>
      </c>
      <c r="N48" s="30">
        <f>'2015'!N48+'2016'!N48+'2017'!N48+'2018'!N48</f>
        <v>8</v>
      </c>
      <c r="O48" s="30">
        <f>'2015'!O48+'2016'!O48+'2017'!O48+'2018'!O48</f>
        <v>27</v>
      </c>
      <c r="P48" s="30">
        <f>'2015'!P48+'2016'!P48+'2017'!P48+'2018'!P48</f>
        <v>64</v>
      </c>
      <c r="Q48" s="30">
        <f>'2015'!Q48+'2016'!Q48+'2017'!Q48+'2018'!Q48</f>
        <v>2</v>
      </c>
      <c r="R48" s="30">
        <f>'2015'!R48+'2016'!R48+'2017'!R48+'2018'!R48</f>
        <v>19</v>
      </c>
      <c r="S48" s="30">
        <f>'2015'!S48+'2016'!S48+'2017'!S48+'2018'!S48</f>
        <v>1</v>
      </c>
      <c r="T48" s="30">
        <f>'2015'!T48+'2016'!T48+'2017'!T48+'2018'!T48</f>
        <v>0</v>
      </c>
      <c r="U48" s="30">
        <f>'2015'!U48+'2016'!U48+'2017'!U48+'2018'!U48</f>
        <v>53</v>
      </c>
      <c r="V48" s="30">
        <f>'2015'!V48+'2016'!V48+'2017'!V48+'2018'!V48</f>
        <v>63</v>
      </c>
      <c r="W48" s="30">
        <f>'2015'!W48+'2016'!W48+'2017'!W48+'2018'!W48</f>
        <v>0</v>
      </c>
      <c r="X48" s="30">
        <f>'2015'!X48+'2016'!X48+'2017'!X48+'2018'!X48</f>
        <v>2</v>
      </c>
      <c r="Y48" s="30">
        <f>'2015'!Y48+'2016'!Y48+'2017'!Y48+'2018'!Z48</f>
        <v>35</v>
      </c>
      <c r="Z48" s="30">
        <f>'2015'!Z48+'2016'!Z48+'2017'!Z48+'2018'!AA48</f>
        <v>2</v>
      </c>
      <c r="AA48" s="30">
        <f>'2015'!AA48+'2016'!AA48+'2017'!AA48+'2018'!AB48</f>
        <v>590</v>
      </c>
      <c r="AB48" s="30">
        <f>'2015'!AB48+'2016'!AB48+'2017'!AB48+'2018'!AC48</f>
        <v>3</v>
      </c>
      <c r="AC48" s="30">
        <f>'2015'!AC48+'2016'!AC48+'2017'!AC48+'2018'!AD48</f>
        <v>0</v>
      </c>
      <c r="AD48" s="30">
        <f>'2015'!AD48+'2016'!AD48+'2017'!AD48+'2018'!AE48</f>
        <v>0</v>
      </c>
      <c r="AE48" s="30">
        <f>'2015'!AE48+'2016'!AE48+'2017'!AE48+'2018'!AF48</f>
        <v>426</v>
      </c>
      <c r="AF48" s="30">
        <f>'2015'!AF48+'2016'!AF48+'2017'!AF48+'2018'!AG48</f>
        <v>0</v>
      </c>
      <c r="AG48" s="30">
        <f>'2015'!AG48+'2016'!AG48+'2017'!AG48+'2018'!AH48</f>
        <v>0</v>
      </c>
      <c r="AH48" s="30">
        <f>'2015'!AH48+'2016'!AH48+'2017'!AH48+'2018'!AI48</f>
        <v>2</v>
      </c>
      <c r="AI48" s="30">
        <f>'2015'!AI48+'2016'!AI48+'2017'!AI48+'2018'!AJ48</f>
        <v>77</v>
      </c>
      <c r="AJ48" s="30">
        <f>'2015'!AJ48+'2016'!AJ48+'2017'!AJ48+'2018'!AK48</f>
        <v>10</v>
      </c>
      <c r="AK48" s="30">
        <f>'2015'!AK48+'2016'!AK48+'2017'!AK48+'2018'!AL48</f>
        <v>0</v>
      </c>
      <c r="AL48" s="30">
        <f>'2015'!AL48+'2016'!AL48+'2017'!AL48+'2018'!AM48</f>
        <v>0</v>
      </c>
      <c r="AM48" s="30">
        <f>'2015'!AM48+'2016'!AM48+'2017'!AM48+'2018'!AN48</f>
        <v>64</v>
      </c>
      <c r="AN48" s="30">
        <f>'2015'!AN48+'2016'!AN48+'2017'!AN48+'2018'!AO48</f>
        <v>0</v>
      </c>
      <c r="AO48" s="30">
        <f>'2015'!AO48+'2016'!AO48+'2017'!AO48+'2018'!AP48</f>
        <v>1</v>
      </c>
      <c r="AP48" s="30">
        <f>'2015'!AP48+'2016'!AP48+'2017'!AP48+'2018'!AQ48</f>
        <v>0</v>
      </c>
      <c r="AQ48" s="30">
        <f>'2015'!AQ48+'2016'!AQ48+'2017'!AQ48+'2018'!AR48</f>
        <v>0</v>
      </c>
      <c r="AR48" s="30">
        <f>'2015'!AR48+'2016'!AR48+'2017'!AR48+'2018'!AS48</f>
        <v>0</v>
      </c>
      <c r="AS48" s="30">
        <f>'2015'!AS48+'2016'!AS48+'2017'!AS48+'2018'!AT48</f>
        <v>5</v>
      </c>
      <c r="AT48" s="30">
        <f>'2015'!AT48+'2016'!AT48+'2017'!AT48+'2018'!AU48</f>
        <v>0</v>
      </c>
      <c r="AU48" s="30">
        <f>'2015'!AU48+'2016'!AU48+'2017'!AU48+'2018'!AV48</f>
        <v>2</v>
      </c>
    </row>
    <row r="49" spans="1:58" x14ac:dyDescent="0.25">
      <c r="A49" s="5" t="s">
        <v>42</v>
      </c>
      <c r="B49" s="30">
        <f>'2015'!B49+'2016'!B49+'2017'!B49+'2018'!B49</f>
        <v>4</v>
      </c>
      <c r="C49" s="30">
        <f>'2015'!C49+'2016'!C49+'2017'!C49+'2018'!C49</f>
        <v>0</v>
      </c>
      <c r="D49" s="30">
        <f>'2015'!D49+'2016'!D49+'2017'!D49+'2018'!D49</f>
        <v>22</v>
      </c>
      <c r="E49" s="30">
        <f>'2015'!E49+'2016'!E49+'2017'!E49+'2018'!E49</f>
        <v>0</v>
      </c>
      <c r="F49" s="30">
        <f>'2015'!F49+'2016'!F49+'2017'!F49+'2018'!F49</f>
        <v>0</v>
      </c>
      <c r="G49" s="30">
        <f>'2015'!G49+'2016'!G49+'2017'!G49+'2018'!G49</f>
        <v>0</v>
      </c>
      <c r="H49" s="30">
        <f>'2015'!H49+'2016'!H49+'2017'!H49+'2018'!H49</f>
        <v>12</v>
      </c>
      <c r="I49" s="30">
        <f>'2015'!I49+'2016'!I49+'2017'!I49+'2018'!I49</f>
        <v>0</v>
      </c>
      <c r="J49" s="30">
        <f>'2015'!J49+'2016'!J49+'2017'!J49+'2018'!J49</f>
        <v>0</v>
      </c>
      <c r="K49" s="30">
        <f>'2015'!K49+'2016'!K49+'2017'!K49+'2018'!K49</f>
        <v>0</v>
      </c>
      <c r="L49" s="30">
        <f>'2015'!L49+'2016'!L49+'2017'!L49+'2018'!L49</f>
        <v>0</v>
      </c>
      <c r="M49" s="30">
        <f>'2015'!M49+'2016'!M49+'2017'!M49+'2018'!M49</f>
        <v>0</v>
      </c>
      <c r="N49" s="30">
        <f>'2015'!N49+'2016'!N49+'2017'!N49+'2018'!N49</f>
        <v>0</v>
      </c>
      <c r="O49" s="30">
        <f>'2015'!O49+'2016'!O49+'2017'!O49+'2018'!O49</f>
        <v>6</v>
      </c>
      <c r="P49" s="30">
        <f>'2015'!P49+'2016'!P49+'2017'!P49+'2018'!P49</f>
        <v>0</v>
      </c>
      <c r="Q49" s="30">
        <f>'2015'!Q49+'2016'!Q49+'2017'!Q49+'2018'!Q49</f>
        <v>0</v>
      </c>
      <c r="R49" s="30">
        <f>'2015'!R49+'2016'!R49+'2017'!R49+'2018'!R49</f>
        <v>0</v>
      </c>
      <c r="S49" s="30">
        <f>'2015'!S49+'2016'!S49+'2017'!S49+'2018'!S49</f>
        <v>0</v>
      </c>
      <c r="T49" s="30">
        <f>'2015'!T49+'2016'!T49+'2017'!T49+'2018'!T49</f>
        <v>0</v>
      </c>
      <c r="U49" s="30">
        <f>'2015'!U49+'2016'!U49+'2017'!U49+'2018'!U49</f>
        <v>0</v>
      </c>
      <c r="V49" s="30">
        <f>'2015'!V49+'2016'!V49+'2017'!V49+'2018'!V49</f>
        <v>4</v>
      </c>
      <c r="W49" s="30">
        <f>'2015'!W49+'2016'!W49+'2017'!W49+'2018'!W49</f>
        <v>0</v>
      </c>
      <c r="X49" s="30">
        <f>'2015'!X49+'2016'!X49+'2017'!X49+'2018'!X49</f>
        <v>0</v>
      </c>
      <c r="Y49" s="30">
        <f>'2015'!Y49+'2016'!Y49+'2017'!Y49+'2018'!Z49</f>
        <v>1</v>
      </c>
      <c r="Z49" s="30">
        <f>'2015'!Z49+'2016'!Z49+'2017'!Z49+'2018'!AA49</f>
        <v>0</v>
      </c>
      <c r="AA49" s="30">
        <f>'2015'!AA49+'2016'!AA49+'2017'!AA49+'2018'!AB49</f>
        <v>4</v>
      </c>
      <c r="AB49" s="30">
        <f>'2015'!AB49+'2016'!AB49+'2017'!AB49+'2018'!AC49</f>
        <v>0</v>
      </c>
      <c r="AC49" s="30">
        <f>'2015'!AC49+'2016'!AC49+'2017'!AC49+'2018'!AD49</f>
        <v>0</v>
      </c>
      <c r="AD49" s="30">
        <f>'2015'!AD49+'2016'!AD49+'2017'!AD49+'2018'!AE49</f>
        <v>0</v>
      </c>
      <c r="AE49" s="30">
        <f>'2015'!AE49+'2016'!AE49+'2017'!AE49+'2018'!AF49</f>
        <v>0</v>
      </c>
      <c r="AF49" s="30">
        <f>'2015'!AF49+'2016'!AF49+'2017'!AF49+'2018'!AG49</f>
        <v>0</v>
      </c>
      <c r="AG49" s="30">
        <f>'2015'!AG49+'2016'!AG49+'2017'!AG49+'2018'!AH49</f>
        <v>0</v>
      </c>
      <c r="AH49" s="30">
        <f>'2015'!AH49+'2016'!AH49+'2017'!AH49+'2018'!AI49</f>
        <v>0</v>
      </c>
      <c r="AI49" s="30">
        <f>'2015'!AI49+'2016'!AI49+'2017'!AI49+'2018'!AJ49</f>
        <v>0</v>
      </c>
      <c r="AJ49" s="30">
        <f>'2015'!AJ49+'2016'!AJ49+'2017'!AJ49+'2018'!AK49</f>
        <v>0</v>
      </c>
      <c r="AK49" s="30">
        <f>'2015'!AK49+'2016'!AK49+'2017'!AK49+'2018'!AL49</f>
        <v>0</v>
      </c>
      <c r="AL49" s="30">
        <f>'2015'!AL49+'2016'!AL49+'2017'!AL49+'2018'!AM49</f>
        <v>0</v>
      </c>
      <c r="AM49" s="30">
        <f>'2015'!AM49+'2016'!AM49+'2017'!AM49+'2018'!AN49</f>
        <v>0</v>
      </c>
      <c r="AN49" s="30">
        <f>'2015'!AN49+'2016'!AN49+'2017'!AN49+'2018'!AO49</f>
        <v>0</v>
      </c>
      <c r="AO49" s="30">
        <f>'2015'!AO49+'2016'!AO49+'2017'!AO49+'2018'!AP49</f>
        <v>0</v>
      </c>
      <c r="AP49" s="30">
        <f>'2015'!AP49+'2016'!AP49+'2017'!AP49+'2018'!AQ49</f>
        <v>0</v>
      </c>
      <c r="AQ49" s="30">
        <f>'2015'!AQ49+'2016'!AQ49+'2017'!AQ49+'2018'!AR49</f>
        <v>0</v>
      </c>
      <c r="AR49" s="30">
        <f>'2015'!AR49+'2016'!AR49+'2017'!AR49+'2018'!AS49</f>
        <v>0</v>
      </c>
      <c r="AS49" s="30">
        <f>'2015'!AS49+'2016'!AS49+'2017'!AS49+'2018'!AT49</f>
        <v>4</v>
      </c>
      <c r="AT49" s="30">
        <f>'2015'!AT49+'2016'!AT49+'2017'!AT49+'2018'!AU49</f>
        <v>0</v>
      </c>
      <c r="AU49" s="30">
        <f>'2015'!AU49+'2016'!AU49+'2017'!AU49+'2018'!AV49</f>
        <v>0</v>
      </c>
    </row>
    <row r="50" spans="1:58" x14ac:dyDescent="0.25">
      <c r="A50" s="5" t="s">
        <v>43</v>
      </c>
      <c r="B50" s="30">
        <f>'2015'!B50+'2016'!B50+'2017'!B50+'2018'!B50</f>
        <v>2</v>
      </c>
      <c r="C50" s="30">
        <f>'2015'!C50+'2016'!C50+'2017'!C50+'2018'!C50</f>
        <v>2</v>
      </c>
      <c r="D50" s="30">
        <f>'2015'!D50+'2016'!D50+'2017'!D50+'2018'!D50</f>
        <v>93</v>
      </c>
      <c r="E50" s="30">
        <f>'2015'!E50+'2016'!E50+'2017'!E50+'2018'!E50</f>
        <v>93</v>
      </c>
      <c r="F50" s="30">
        <f>'2015'!F50+'2016'!F50+'2017'!F50+'2018'!F50</f>
        <v>0</v>
      </c>
      <c r="G50" s="30">
        <f>'2015'!G50+'2016'!G50+'2017'!G50+'2018'!G50</f>
        <v>0</v>
      </c>
      <c r="H50" s="30">
        <f>'2015'!H50+'2016'!H50+'2017'!H50+'2018'!H50</f>
        <v>0</v>
      </c>
      <c r="I50" s="30">
        <f>'2015'!I50+'2016'!I50+'2017'!I50+'2018'!I50</f>
        <v>0</v>
      </c>
      <c r="J50" s="30">
        <f>'2015'!J50+'2016'!J50+'2017'!J50+'2018'!J50</f>
        <v>0</v>
      </c>
      <c r="K50" s="30">
        <f>'2015'!K50+'2016'!K50+'2017'!K50+'2018'!K50</f>
        <v>0</v>
      </c>
      <c r="L50" s="30">
        <f>'2015'!L50+'2016'!L50+'2017'!L50+'2018'!L50</f>
        <v>0</v>
      </c>
      <c r="M50" s="30">
        <f>'2015'!M50+'2016'!M50+'2017'!M50+'2018'!M50</f>
        <v>0</v>
      </c>
      <c r="N50" s="30">
        <f>'2015'!N50+'2016'!N50+'2017'!N50+'2018'!N50</f>
        <v>0</v>
      </c>
      <c r="O50" s="30">
        <f>'2015'!O50+'2016'!O50+'2017'!O50+'2018'!O50</f>
        <v>0</v>
      </c>
      <c r="P50" s="30">
        <f>'2015'!P50+'2016'!P50+'2017'!P50+'2018'!P50</f>
        <v>0</v>
      </c>
      <c r="Q50" s="30">
        <f>'2015'!Q50+'2016'!Q50+'2017'!Q50+'2018'!Q50</f>
        <v>0</v>
      </c>
      <c r="R50" s="30">
        <f>'2015'!R50+'2016'!R50+'2017'!R50+'2018'!R50</f>
        <v>0</v>
      </c>
      <c r="S50" s="30">
        <f>'2015'!S50+'2016'!S50+'2017'!S50+'2018'!S50</f>
        <v>0</v>
      </c>
      <c r="T50" s="30">
        <f>'2015'!T50+'2016'!T50+'2017'!T50+'2018'!T50</f>
        <v>0</v>
      </c>
      <c r="U50" s="30">
        <f>'2015'!U50+'2016'!U50+'2017'!U50+'2018'!U50</f>
        <v>0</v>
      </c>
      <c r="V50" s="30">
        <f>'2015'!V50+'2016'!V50+'2017'!V50+'2018'!V50</f>
        <v>0</v>
      </c>
      <c r="W50" s="30">
        <f>'2015'!W50+'2016'!W50+'2017'!W50+'2018'!W50</f>
        <v>0</v>
      </c>
      <c r="X50" s="30">
        <f>'2015'!X50+'2016'!X50+'2017'!X50+'2018'!X50</f>
        <v>0</v>
      </c>
      <c r="Y50" s="30">
        <f>'2015'!Y50+'2016'!Y50+'2017'!Y50+'2018'!Z50</f>
        <v>1</v>
      </c>
      <c r="Z50" s="30">
        <f>'2015'!Z50+'2016'!Z50+'2017'!Z50+'2018'!AA50</f>
        <v>1</v>
      </c>
      <c r="AA50" s="30">
        <f>'2015'!AA50+'2016'!AA50+'2017'!AA50+'2018'!AB50</f>
        <v>0</v>
      </c>
      <c r="AB50" s="30">
        <f>'2015'!AB50+'2016'!AB50+'2017'!AB50+'2018'!AC50</f>
        <v>0</v>
      </c>
      <c r="AC50" s="30">
        <f>'2015'!AC50+'2016'!AC50+'2017'!AC50+'2018'!AD50</f>
        <v>0</v>
      </c>
      <c r="AD50" s="30">
        <f>'2015'!AD50+'2016'!AD50+'2017'!AD50+'2018'!AE50</f>
        <v>0</v>
      </c>
      <c r="AE50" s="30">
        <f>'2015'!AE50+'2016'!AE50+'2017'!AE50+'2018'!AF50</f>
        <v>0</v>
      </c>
      <c r="AF50" s="30">
        <f>'2015'!AF50+'2016'!AF50+'2017'!AF50+'2018'!AG50</f>
        <v>0</v>
      </c>
      <c r="AG50" s="30">
        <f>'2015'!AG50+'2016'!AG50+'2017'!AG50+'2018'!AH50</f>
        <v>0</v>
      </c>
      <c r="AH50" s="30">
        <f>'2015'!AH50+'2016'!AH50+'2017'!AH50+'2018'!AI50</f>
        <v>0</v>
      </c>
      <c r="AI50" s="30">
        <f>'2015'!AI50+'2016'!AI50+'2017'!AI50+'2018'!AJ50</f>
        <v>0</v>
      </c>
      <c r="AJ50" s="30">
        <f>'2015'!AJ50+'2016'!AJ50+'2017'!AJ50+'2018'!AK50</f>
        <v>0</v>
      </c>
      <c r="AK50" s="30">
        <f>'2015'!AK50+'2016'!AK50+'2017'!AK50+'2018'!AL50</f>
        <v>0</v>
      </c>
      <c r="AL50" s="30">
        <f>'2015'!AL50+'2016'!AL50+'2017'!AL50+'2018'!AM50</f>
        <v>0</v>
      </c>
      <c r="AM50" s="30">
        <f>'2015'!AM50+'2016'!AM50+'2017'!AM50+'2018'!AN50</f>
        <v>0</v>
      </c>
      <c r="AN50" s="30">
        <f>'2015'!AN50+'2016'!AN50+'2017'!AN50+'2018'!AO50</f>
        <v>0</v>
      </c>
      <c r="AO50" s="30">
        <f>'2015'!AO50+'2016'!AO50+'2017'!AO50+'2018'!AP50</f>
        <v>0</v>
      </c>
      <c r="AP50" s="30">
        <f>'2015'!AP50+'2016'!AP50+'2017'!AP50+'2018'!AQ50</f>
        <v>0</v>
      </c>
      <c r="AQ50" s="30">
        <f>'2015'!AQ50+'2016'!AQ50+'2017'!AQ50+'2018'!AR50</f>
        <v>0</v>
      </c>
      <c r="AR50" s="30">
        <f>'2015'!AR50+'2016'!AR50+'2017'!AR50+'2018'!AS50</f>
        <v>0</v>
      </c>
      <c r="AS50" s="30">
        <f>'2015'!AS50+'2016'!AS50+'2017'!AS50+'2018'!AT50</f>
        <v>0</v>
      </c>
      <c r="AT50" s="30">
        <f>'2015'!AT50+'2016'!AT50+'2017'!AT50+'2018'!AU50</f>
        <v>0</v>
      </c>
      <c r="AU50" s="30">
        <f>'2015'!AU50+'2016'!AU50+'2017'!AU50+'2018'!AV50</f>
        <v>0</v>
      </c>
    </row>
    <row r="51" spans="1:58" x14ac:dyDescent="0.25">
      <c r="A51" s="5" t="s">
        <v>44</v>
      </c>
      <c r="B51" s="30">
        <f>'2015'!B51+'2016'!B51+'2017'!B51+'2018'!B51</f>
        <v>3</v>
      </c>
      <c r="C51" s="30">
        <f>'2015'!C51+'2016'!C51+'2017'!C51+'2018'!C51</f>
        <v>0</v>
      </c>
      <c r="D51" s="30">
        <f>'2015'!D51+'2016'!D51+'2017'!D51+'2018'!D51</f>
        <v>15</v>
      </c>
      <c r="E51" s="30">
        <f>'2015'!E51+'2016'!E51+'2017'!E51+'2018'!E51</f>
        <v>0</v>
      </c>
      <c r="F51" s="30">
        <f>'2015'!F51+'2016'!F51+'2017'!F51+'2018'!F51</f>
        <v>0</v>
      </c>
      <c r="G51" s="30">
        <f>'2015'!G51+'2016'!G51+'2017'!G51+'2018'!G51</f>
        <v>0</v>
      </c>
      <c r="H51" s="30">
        <f>'2015'!H51+'2016'!H51+'2017'!H51+'2018'!H51</f>
        <v>13</v>
      </c>
      <c r="I51" s="30">
        <f>'2015'!I51+'2016'!I51+'2017'!I51+'2018'!I51</f>
        <v>0</v>
      </c>
      <c r="J51" s="30">
        <f>'2015'!J51+'2016'!J51+'2017'!J51+'2018'!J51</f>
        <v>0</v>
      </c>
      <c r="K51" s="30">
        <f>'2015'!K51+'2016'!K51+'2017'!K51+'2018'!K51</f>
        <v>0</v>
      </c>
      <c r="L51" s="30">
        <f>'2015'!L51+'2016'!L51+'2017'!L51+'2018'!L51</f>
        <v>1</v>
      </c>
      <c r="M51" s="30">
        <f>'2015'!M51+'2016'!M51+'2017'!M51+'2018'!M51</f>
        <v>0</v>
      </c>
      <c r="N51" s="30">
        <f>'2015'!N51+'2016'!N51+'2017'!N51+'2018'!N51</f>
        <v>0</v>
      </c>
      <c r="O51" s="30">
        <f>'2015'!O51+'2016'!O51+'2017'!O51+'2018'!O51</f>
        <v>0</v>
      </c>
      <c r="P51" s="30">
        <f>'2015'!P51+'2016'!P51+'2017'!P51+'2018'!P51</f>
        <v>0</v>
      </c>
      <c r="Q51" s="30">
        <f>'2015'!Q51+'2016'!Q51+'2017'!Q51+'2018'!Q51</f>
        <v>0</v>
      </c>
      <c r="R51" s="30">
        <f>'2015'!R51+'2016'!R51+'2017'!R51+'2018'!R51</f>
        <v>1</v>
      </c>
      <c r="S51" s="30">
        <f>'2015'!S51+'2016'!S51+'2017'!S51+'2018'!S51</f>
        <v>0</v>
      </c>
      <c r="T51" s="30">
        <f>'2015'!T51+'2016'!T51+'2017'!T51+'2018'!T51</f>
        <v>0</v>
      </c>
      <c r="U51" s="30">
        <f>'2015'!U51+'2016'!U51+'2017'!U51+'2018'!U51</f>
        <v>0</v>
      </c>
      <c r="V51" s="30">
        <f>'2015'!V51+'2016'!V51+'2017'!V51+'2018'!V51</f>
        <v>0</v>
      </c>
      <c r="W51" s="30">
        <f>'2015'!W51+'2016'!W51+'2017'!W51+'2018'!W51</f>
        <v>0</v>
      </c>
      <c r="X51" s="30">
        <f>'2015'!X51+'2016'!X51+'2017'!X51+'2018'!X51</f>
        <v>0</v>
      </c>
      <c r="Y51" s="30">
        <f>'2015'!Y51+'2016'!Y51+'2017'!Y51+'2018'!Z51</f>
        <v>2</v>
      </c>
      <c r="Z51" s="30">
        <f>'2015'!Z51+'2016'!Z51+'2017'!Z51+'2018'!AA51</f>
        <v>0</v>
      </c>
      <c r="AA51" s="30">
        <f>'2015'!AA51+'2016'!AA51+'2017'!AA51+'2018'!AB51</f>
        <v>14</v>
      </c>
      <c r="AB51" s="30">
        <f>'2015'!AB51+'2016'!AB51+'2017'!AB51+'2018'!AC51</f>
        <v>0</v>
      </c>
      <c r="AC51" s="30">
        <f>'2015'!AC51+'2016'!AC51+'2017'!AC51+'2018'!AD51</f>
        <v>0</v>
      </c>
      <c r="AD51" s="30">
        <f>'2015'!AD51+'2016'!AD51+'2017'!AD51+'2018'!AE51</f>
        <v>0</v>
      </c>
      <c r="AE51" s="30">
        <f>'2015'!AE51+'2016'!AE51+'2017'!AE51+'2018'!AF51</f>
        <v>13</v>
      </c>
      <c r="AF51" s="30">
        <f>'2015'!AF51+'2016'!AF51+'2017'!AF51+'2018'!AG51</f>
        <v>0</v>
      </c>
      <c r="AG51" s="30">
        <f>'2015'!AG51+'2016'!AG51+'2017'!AG51+'2018'!AH51</f>
        <v>0</v>
      </c>
      <c r="AH51" s="30">
        <f>'2015'!AH51+'2016'!AH51+'2017'!AH51+'2018'!AI51</f>
        <v>0</v>
      </c>
      <c r="AI51" s="30">
        <f>'2015'!AI51+'2016'!AI51+'2017'!AI51+'2018'!AJ51</f>
        <v>1</v>
      </c>
      <c r="AJ51" s="30">
        <f>'2015'!AJ51+'2016'!AJ51+'2017'!AJ51+'2018'!AK51</f>
        <v>0</v>
      </c>
      <c r="AK51" s="30">
        <f>'2015'!AK51+'2016'!AK51+'2017'!AK51+'2018'!AL51</f>
        <v>0</v>
      </c>
      <c r="AL51" s="30">
        <f>'2015'!AL51+'2016'!AL51+'2017'!AL51+'2018'!AM51</f>
        <v>0</v>
      </c>
      <c r="AM51" s="30">
        <f>'2015'!AM51+'2016'!AM51+'2017'!AM51+'2018'!AN51</f>
        <v>0</v>
      </c>
      <c r="AN51" s="30">
        <f>'2015'!AN51+'2016'!AN51+'2017'!AN51+'2018'!AO51</f>
        <v>0</v>
      </c>
      <c r="AO51" s="30">
        <f>'2015'!AO51+'2016'!AO51+'2017'!AO51+'2018'!AP51</f>
        <v>0</v>
      </c>
      <c r="AP51" s="30">
        <f>'2015'!AP51+'2016'!AP51+'2017'!AP51+'2018'!AQ51</f>
        <v>0</v>
      </c>
      <c r="AQ51" s="30">
        <f>'2015'!AQ51+'2016'!AQ51+'2017'!AQ51+'2018'!AR51</f>
        <v>0</v>
      </c>
      <c r="AR51" s="30">
        <f>'2015'!AR51+'2016'!AR51+'2017'!AR51+'2018'!AS51</f>
        <v>0</v>
      </c>
      <c r="AS51" s="30">
        <f>'2015'!AS51+'2016'!AS51+'2017'!AS51+'2018'!AT51</f>
        <v>0</v>
      </c>
      <c r="AT51" s="30">
        <f>'2015'!AT51+'2016'!AT51+'2017'!AT51+'2018'!AU51</f>
        <v>0</v>
      </c>
      <c r="AU51" s="30">
        <f>'2015'!AU51+'2016'!AU51+'2017'!AU51+'2018'!AV51</f>
        <v>0</v>
      </c>
    </row>
    <row r="52" spans="1:58" x14ac:dyDescent="0.25">
      <c r="A52" s="5" t="s">
        <v>45</v>
      </c>
      <c r="B52" s="30">
        <f>'2015'!B52+'2016'!B52+'2017'!B52+'2018'!B52</f>
        <v>33</v>
      </c>
      <c r="C52" s="30">
        <f>'2015'!C52+'2016'!C52+'2017'!C52+'2018'!C52</f>
        <v>9</v>
      </c>
      <c r="D52" s="30">
        <f>'2015'!D52+'2016'!D52+'2017'!D52+'2018'!D52</f>
        <v>127</v>
      </c>
      <c r="E52" s="30">
        <f>'2015'!E52+'2016'!E52+'2017'!E52+'2018'!E52</f>
        <v>29</v>
      </c>
      <c r="F52" s="30">
        <f>'2015'!F52+'2016'!F52+'2017'!F52+'2018'!F52</f>
        <v>0</v>
      </c>
      <c r="G52" s="30">
        <f>'2015'!G52+'2016'!G52+'2017'!G52+'2018'!G52</f>
        <v>0</v>
      </c>
      <c r="H52" s="30">
        <f>'2015'!H52+'2016'!H52+'2017'!H52+'2018'!H52</f>
        <v>18</v>
      </c>
      <c r="I52" s="30">
        <f>'2015'!I52+'2016'!I52+'2017'!I52+'2018'!I52</f>
        <v>0</v>
      </c>
      <c r="J52" s="30">
        <f>'2015'!J52+'2016'!J52+'2017'!J52+'2018'!J52</f>
        <v>0</v>
      </c>
      <c r="K52" s="30">
        <f>'2015'!K52+'2016'!K52+'2017'!K52+'2018'!K52</f>
        <v>1</v>
      </c>
      <c r="L52" s="30">
        <f>'2015'!L52+'2016'!L52+'2017'!L52+'2018'!L52</f>
        <v>7</v>
      </c>
      <c r="M52" s="30">
        <f>'2015'!M52+'2016'!M52+'2017'!M52+'2018'!M52</f>
        <v>0</v>
      </c>
      <c r="N52" s="30">
        <f>'2015'!N52+'2016'!N52+'2017'!N52+'2018'!N52</f>
        <v>0</v>
      </c>
      <c r="O52" s="30">
        <f>'2015'!O52+'2016'!O52+'2017'!O52+'2018'!O52</f>
        <v>1</v>
      </c>
      <c r="P52" s="30">
        <f>'2015'!P52+'2016'!P52+'2017'!P52+'2018'!P52</f>
        <v>5</v>
      </c>
      <c r="Q52" s="30">
        <f>'2015'!Q52+'2016'!Q52+'2017'!Q52+'2018'!Q52</f>
        <v>4</v>
      </c>
      <c r="R52" s="30">
        <f>'2015'!R52+'2016'!R52+'2017'!R52+'2018'!R52</f>
        <v>21</v>
      </c>
      <c r="S52" s="30">
        <f>'2015'!S52+'2016'!S52+'2017'!S52+'2018'!S52</f>
        <v>0</v>
      </c>
      <c r="T52" s="30">
        <f>'2015'!T52+'2016'!T52+'2017'!T52+'2018'!T52</f>
        <v>0</v>
      </c>
      <c r="U52" s="30">
        <f>'2015'!U52+'2016'!U52+'2017'!U52+'2018'!U52</f>
        <v>39</v>
      </c>
      <c r="V52" s="30">
        <f>'2015'!V52+'2016'!V52+'2017'!V52+'2018'!V52</f>
        <v>0</v>
      </c>
      <c r="W52" s="30">
        <f>'2015'!W52+'2016'!W52+'2017'!W52+'2018'!W52</f>
        <v>0</v>
      </c>
      <c r="X52" s="30">
        <f>'2015'!X52+'2016'!X52+'2017'!X52+'2018'!X52</f>
        <v>2</v>
      </c>
      <c r="Y52" s="30">
        <f>'2015'!Y52+'2016'!Y52+'2017'!Y52+'2018'!Z52</f>
        <v>13</v>
      </c>
      <c r="Z52" s="30">
        <f>'2015'!Z52+'2016'!Z52+'2017'!Z52+'2018'!AA52</f>
        <v>3</v>
      </c>
      <c r="AA52" s="30">
        <f>'2015'!AA52+'2016'!AA52+'2017'!AA52+'2018'!AB52</f>
        <v>25</v>
      </c>
      <c r="AB52" s="30">
        <f>'2015'!AB52+'2016'!AB52+'2017'!AB52+'2018'!AC52</f>
        <v>9</v>
      </c>
      <c r="AC52" s="30">
        <f>'2015'!AC52+'2016'!AC52+'2017'!AC52+'2018'!AD52</f>
        <v>0</v>
      </c>
      <c r="AD52" s="30">
        <f>'2015'!AD52+'2016'!AD52+'2017'!AD52+'2018'!AE52</f>
        <v>0</v>
      </c>
      <c r="AE52" s="30">
        <f>'2015'!AE52+'2016'!AE52+'2017'!AE52+'2018'!AF52</f>
        <v>1</v>
      </c>
      <c r="AF52" s="30">
        <f>'2015'!AF52+'2016'!AF52+'2017'!AF52+'2018'!AG52</f>
        <v>0</v>
      </c>
      <c r="AG52" s="30">
        <f>'2015'!AG52+'2016'!AG52+'2017'!AG52+'2018'!AH52</f>
        <v>0</v>
      </c>
      <c r="AH52" s="30">
        <f>'2015'!AH52+'2016'!AH52+'2017'!AH52+'2018'!AI52</f>
        <v>1</v>
      </c>
      <c r="AI52" s="30">
        <f>'2015'!AI52+'2016'!AI52+'2017'!AI52+'2018'!AJ52</f>
        <v>5</v>
      </c>
      <c r="AJ52" s="30">
        <f>'2015'!AJ52+'2016'!AJ52+'2017'!AJ52+'2018'!AK52</f>
        <v>0</v>
      </c>
      <c r="AK52" s="30">
        <f>'2015'!AK52+'2016'!AK52+'2017'!AK52+'2018'!AL52</f>
        <v>0</v>
      </c>
      <c r="AL52" s="30">
        <f>'2015'!AL52+'2016'!AL52+'2017'!AL52+'2018'!AM52</f>
        <v>1</v>
      </c>
      <c r="AM52" s="30">
        <f>'2015'!AM52+'2016'!AM52+'2017'!AM52+'2018'!AN52</f>
        <v>0</v>
      </c>
      <c r="AN52" s="30">
        <f>'2015'!AN52+'2016'!AN52+'2017'!AN52+'2018'!AO52</f>
        <v>0</v>
      </c>
      <c r="AO52" s="30">
        <f>'2015'!AO52+'2016'!AO52+'2017'!AO52+'2018'!AP52</f>
        <v>6</v>
      </c>
      <c r="AP52" s="30">
        <f>'2015'!AP52+'2016'!AP52+'2017'!AP52+'2018'!AQ52</f>
        <v>0</v>
      </c>
      <c r="AQ52" s="30">
        <f>'2015'!AQ52+'2016'!AQ52+'2017'!AQ52+'2018'!AR52</f>
        <v>0</v>
      </c>
      <c r="AR52" s="30">
        <f>'2015'!AR52+'2016'!AR52+'2017'!AR52+'2018'!AS52</f>
        <v>1</v>
      </c>
      <c r="AS52" s="30">
        <f>'2015'!AS52+'2016'!AS52+'2017'!AS52+'2018'!AT52</f>
        <v>0</v>
      </c>
      <c r="AT52" s="30">
        <f>'2015'!AT52+'2016'!AT52+'2017'!AT52+'2018'!AU52</f>
        <v>0</v>
      </c>
      <c r="AU52" s="30">
        <f>'2015'!AU52+'2016'!AU52+'2017'!AU52+'2018'!AV52</f>
        <v>1</v>
      </c>
    </row>
    <row r="53" spans="1:58" x14ac:dyDescent="0.25">
      <c r="A53" s="5" t="s">
        <v>46</v>
      </c>
      <c r="B53" s="30">
        <f>'2015'!B53+'2016'!B53+'2017'!B53+'2018'!B53</f>
        <v>19</v>
      </c>
      <c r="C53" s="30">
        <f>'2015'!C53+'2016'!C53+'2017'!C53+'2018'!C53</f>
        <v>13</v>
      </c>
      <c r="D53" s="30">
        <f>'2015'!D53+'2016'!D53+'2017'!D53+'2018'!D53</f>
        <v>58</v>
      </c>
      <c r="E53" s="30">
        <f>'2015'!E53+'2016'!E53+'2017'!E53+'2018'!E53</f>
        <v>35</v>
      </c>
      <c r="F53" s="30">
        <f>'2015'!F53+'2016'!F53+'2017'!F53+'2018'!F53</f>
        <v>0</v>
      </c>
      <c r="G53" s="30">
        <f>'2015'!G53+'2016'!G53+'2017'!G53+'2018'!G53</f>
        <v>0</v>
      </c>
      <c r="H53" s="30">
        <f>'2015'!H53+'2016'!H53+'2017'!H53+'2018'!H53</f>
        <v>15</v>
      </c>
      <c r="I53" s="30">
        <f>'2015'!I53+'2016'!I53+'2017'!I53+'2018'!I53</f>
        <v>0</v>
      </c>
      <c r="J53" s="30">
        <f>'2015'!J53+'2016'!J53+'2017'!J53+'2018'!J53</f>
        <v>0</v>
      </c>
      <c r="K53" s="30">
        <f>'2015'!K53+'2016'!K53+'2017'!K53+'2018'!K53</f>
        <v>0</v>
      </c>
      <c r="L53" s="30">
        <f>'2015'!L53+'2016'!L53+'2017'!L53+'2018'!L53</f>
        <v>0</v>
      </c>
      <c r="M53" s="30">
        <f>'2015'!M53+'2016'!M53+'2017'!M53+'2018'!M53</f>
        <v>0</v>
      </c>
      <c r="N53" s="30">
        <f>'2015'!N53+'2016'!N53+'2017'!N53+'2018'!N53</f>
        <v>0</v>
      </c>
      <c r="O53" s="30">
        <f>'2015'!O53+'2016'!O53+'2017'!O53+'2018'!O53</f>
        <v>0</v>
      </c>
      <c r="P53" s="30">
        <f>'2015'!P53+'2016'!P53+'2017'!P53+'2018'!P53</f>
        <v>0</v>
      </c>
      <c r="Q53" s="30">
        <f>'2015'!Q53+'2016'!Q53+'2017'!Q53+'2018'!Q53</f>
        <v>0</v>
      </c>
      <c r="R53" s="30">
        <f>'2015'!R53+'2016'!R53+'2017'!R53+'2018'!R53</f>
        <v>0</v>
      </c>
      <c r="S53" s="30">
        <f>'2015'!S53+'2016'!S53+'2017'!S53+'2018'!S53</f>
        <v>0</v>
      </c>
      <c r="T53" s="30">
        <f>'2015'!T53+'2016'!T53+'2017'!T53+'2018'!T53</f>
        <v>0</v>
      </c>
      <c r="U53" s="30">
        <f>'2015'!U53+'2016'!U53+'2017'!U53+'2018'!U53</f>
        <v>0</v>
      </c>
      <c r="V53" s="30">
        <f>'2015'!V53+'2016'!V53+'2017'!V53+'2018'!V53</f>
        <v>8</v>
      </c>
      <c r="W53" s="30">
        <f>'2015'!W53+'2016'!W53+'2017'!W53+'2018'!W53</f>
        <v>0</v>
      </c>
      <c r="X53" s="30">
        <f>'2015'!X53+'2016'!X53+'2017'!X53+'2018'!X53</f>
        <v>0</v>
      </c>
      <c r="Y53" s="30">
        <f>'2015'!Y53+'2016'!Y53+'2017'!Y53+'2018'!Z53</f>
        <v>7</v>
      </c>
      <c r="Z53" s="30">
        <f>'2015'!Z53+'2016'!Z53+'2017'!Z53+'2018'!AA53</f>
        <v>4</v>
      </c>
      <c r="AA53" s="30">
        <f>'2015'!AA53+'2016'!AA53+'2017'!AA53+'2018'!AB53</f>
        <v>21</v>
      </c>
      <c r="AB53" s="30">
        <f>'2015'!AB53+'2016'!AB53+'2017'!AB53+'2018'!AC53</f>
        <v>4</v>
      </c>
      <c r="AC53" s="30">
        <f>'2015'!AC53+'2016'!AC53+'2017'!AC53+'2018'!AD53</f>
        <v>0</v>
      </c>
      <c r="AD53" s="30">
        <f>'2015'!AD53+'2016'!AD53+'2017'!AD53+'2018'!AE53</f>
        <v>0</v>
      </c>
      <c r="AE53" s="30">
        <f>'2015'!AE53+'2016'!AE53+'2017'!AE53+'2018'!AF53</f>
        <v>0</v>
      </c>
      <c r="AF53" s="30">
        <f>'2015'!AF53+'2016'!AF53+'2017'!AF53+'2018'!AG53</f>
        <v>0</v>
      </c>
      <c r="AG53" s="30">
        <f>'2015'!AG53+'2016'!AG53+'2017'!AG53+'2018'!AH53</f>
        <v>0</v>
      </c>
      <c r="AH53" s="30">
        <f>'2015'!AH53+'2016'!AH53+'2017'!AH53+'2018'!AI53</f>
        <v>0</v>
      </c>
      <c r="AI53" s="30">
        <f>'2015'!AI53+'2016'!AI53+'2017'!AI53+'2018'!AJ53</f>
        <v>0</v>
      </c>
      <c r="AJ53" s="30">
        <f>'2015'!AJ53+'2016'!AJ53+'2017'!AJ53+'2018'!AK53</f>
        <v>0</v>
      </c>
      <c r="AK53" s="30">
        <f>'2015'!AK53+'2016'!AK53+'2017'!AK53+'2018'!AL53</f>
        <v>0</v>
      </c>
      <c r="AL53" s="30">
        <f>'2015'!AL53+'2016'!AL53+'2017'!AL53+'2018'!AM53</f>
        <v>0</v>
      </c>
      <c r="AM53" s="30">
        <f>'2015'!AM53+'2016'!AM53+'2017'!AM53+'2018'!AN53</f>
        <v>0</v>
      </c>
      <c r="AN53" s="30">
        <f>'2015'!AN53+'2016'!AN53+'2017'!AN53+'2018'!AO53</f>
        <v>0</v>
      </c>
      <c r="AO53" s="30">
        <f>'2015'!AO53+'2016'!AO53+'2017'!AO53+'2018'!AP53</f>
        <v>0</v>
      </c>
      <c r="AP53" s="30">
        <f>'2015'!AP53+'2016'!AP53+'2017'!AP53+'2018'!AQ53</f>
        <v>0</v>
      </c>
      <c r="AQ53" s="30">
        <f>'2015'!AQ53+'2016'!AQ53+'2017'!AQ53+'2018'!AR53</f>
        <v>0</v>
      </c>
      <c r="AR53" s="30">
        <f>'2015'!AR53+'2016'!AR53+'2017'!AR53+'2018'!AS53</f>
        <v>0</v>
      </c>
      <c r="AS53" s="30">
        <f>'2015'!AS53+'2016'!AS53+'2017'!AS53+'2018'!AT53</f>
        <v>4</v>
      </c>
      <c r="AT53" s="30">
        <f>'2015'!AT53+'2016'!AT53+'2017'!AT53+'2018'!AU53</f>
        <v>0</v>
      </c>
      <c r="AU53" s="30">
        <f>'2015'!AU53+'2016'!AU53+'2017'!AU53+'2018'!AV53</f>
        <v>0</v>
      </c>
    </row>
    <row r="54" spans="1:58" x14ac:dyDescent="0.25">
      <c r="A54" s="5" t="s">
        <v>47</v>
      </c>
      <c r="B54" s="30">
        <f>'2015'!B54+'2016'!B54+'2017'!B54+'2018'!B54</f>
        <v>4</v>
      </c>
      <c r="C54" s="30">
        <f>'2015'!C54+'2016'!C54+'2017'!C54+'2018'!C54</f>
        <v>1</v>
      </c>
      <c r="D54" s="30">
        <f>'2015'!D54+'2016'!D54+'2017'!D54+'2018'!D54</f>
        <v>7</v>
      </c>
      <c r="E54" s="30">
        <f>'2015'!E54+'2016'!E54+'2017'!E54+'2018'!E54</f>
        <v>1</v>
      </c>
      <c r="F54" s="30">
        <f>'2015'!F54+'2016'!F54+'2017'!F54+'2018'!F54</f>
        <v>0</v>
      </c>
      <c r="G54" s="30">
        <f>'2015'!G54+'2016'!G54+'2017'!G54+'2018'!G54</f>
        <v>0</v>
      </c>
      <c r="H54" s="30">
        <f>'2015'!H54+'2016'!H54+'2017'!H54+'2018'!H54</f>
        <v>0</v>
      </c>
      <c r="I54" s="30">
        <f>'2015'!I54+'2016'!I54+'2017'!I54+'2018'!I54</f>
        <v>0</v>
      </c>
      <c r="J54" s="30">
        <f>'2015'!J54+'2016'!J54+'2017'!J54+'2018'!J54</f>
        <v>0</v>
      </c>
      <c r="K54" s="30">
        <f>'2015'!K54+'2016'!K54+'2017'!K54+'2018'!K54</f>
        <v>1</v>
      </c>
      <c r="L54" s="30">
        <f>'2015'!L54+'2016'!L54+'2017'!L54+'2018'!L54</f>
        <v>4</v>
      </c>
      <c r="M54" s="30">
        <f>'2015'!M54+'2016'!M54+'2017'!M54+'2018'!M54</f>
        <v>0</v>
      </c>
      <c r="N54" s="30">
        <f>'2015'!N54+'2016'!N54+'2017'!N54+'2018'!N54</f>
        <v>0</v>
      </c>
      <c r="O54" s="30">
        <f>'2015'!O54+'2016'!O54+'2017'!O54+'2018'!O54</f>
        <v>0</v>
      </c>
      <c r="P54" s="30">
        <f>'2015'!P54+'2016'!P54+'2017'!P54+'2018'!P54</f>
        <v>0</v>
      </c>
      <c r="Q54" s="30">
        <f>'2015'!Q54+'2016'!Q54+'2017'!Q54+'2018'!Q54</f>
        <v>0</v>
      </c>
      <c r="R54" s="30">
        <f>'2015'!R54+'2016'!R54+'2017'!R54+'2018'!R54</f>
        <v>0</v>
      </c>
      <c r="S54" s="30">
        <f>'2015'!S54+'2016'!S54+'2017'!S54+'2018'!S54</f>
        <v>0</v>
      </c>
      <c r="T54" s="30">
        <f>'2015'!T54+'2016'!T54+'2017'!T54+'2018'!T54</f>
        <v>0</v>
      </c>
      <c r="U54" s="30">
        <f>'2015'!U54+'2016'!U54+'2017'!U54+'2018'!U54</f>
        <v>1</v>
      </c>
      <c r="V54" s="30">
        <f>'2015'!V54+'2016'!V54+'2017'!V54+'2018'!V54</f>
        <v>0</v>
      </c>
      <c r="W54" s="30">
        <f>'2015'!W54+'2016'!W54+'2017'!W54+'2018'!W54</f>
        <v>0</v>
      </c>
      <c r="X54" s="30">
        <f>'2015'!X54+'2016'!X54+'2017'!X54+'2018'!X54</f>
        <v>0</v>
      </c>
      <c r="Y54" s="30">
        <f>'2015'!Y54+'2016'!Y54+'2017'!Y54+'2018'!Z54</f>
        <v>0</v>
      </c>
      <c r="Z54" s="30">
        <f>'2015'!Z54+'2016'!Z54+'2017'!Z54+'2018'!AA54</f>
        <v>0</v>
      </c>
      <c r="AA54" s="30">
        <f>'2015'!AA54+'2016'!AA54+'2017'!AA54+'2018'!AB54</f>
        <v>0</v>
      </c>
      <c r="AB54" s="30">
        <f>'2015'!AB54+'2016'!AB54+'2017'!AB54+'2018'!AC54</f>
        <v>0</v>
      </c>
      <c r="AC54" s="30">
        <f>'2015'!AC54+'2016'!AC54+'2017'!AC54+'2018'!AD54</f>
        <v>0</v>
      </c>
      <c r="AD54" s="30">
        <f>'2015'!AD54+'2016'!AD54+'2017'!AD54+'2018'!AE54</f>
        <v>0</v>
      </c>
      <c r="AE54" s="30">
        <f>'2015'!AE54+'2016'!AE54+'2017'!AE54+'2018'!AF54</f>
        <v>0</v>
      </c>
      <c r="AF54" s="30">
        <f>'2015'!AF54+'2016'!AF54+'2017'!AF54+'2018'!AG54</f>
        <v>0</v>
      </c>
      <c r="AG54" s="30">
        <f>'2015'!AG54+'2016'!AG54+'2017'!AG54+'2018'!AH54</f>
        <v>0</v>
      </c>
      <c r="AH54" s="30">
        <f>'2015'!AH54+'2016'!AH54+'2017'!AH54+'2018'!AI54</f>
        <v>0</v>
      </c>
      <c r="AI54" s="30">
        <f>'2015'!AI54+'2016'!AI54+'2017'!AI54+'2018'!AJ54</f>
        <v>0</v>
      </c>
      <c r="AJ54" s="30">
        <f>'2015'!AJ54+'2016'!AJ54+'2017'!AJ54+'2018'!AK54</f>
        <v>0</v>
      </c>
      <c r="AK54" s="30">
        <f>'2015'!AK54+'2016'!AK54+'2017'!AK54+'2018'!AL54</f>
        <v>0</v>
      </c>
      <c r="AL54" s="30">
        <f>'2015'!AL54+'2016'!AL54+'2017'!AL54+'2018'!AM54</f>
        <v>0</v>
      </c>
      <c r="AM54" s="30">
        <f>'2015'!AM54+'2016'!AM54+'2017'!AM54+'2018'!AN54</f>
        <v>0</v>
      </c>
      <c r="AN54" s="30">
        <f>'2015'!AN54+'2016'!AN54+'2017'!AN54+'2018'!AO54</f>
        <v>0</v>
      </c>
      <c r="AO54" s="30">
        <f>'2015'!AO54+'2016'!AO54+'2017'!AO54+'2018'!AP54</f>
        <v>0</v>
      </c>
      <c r="AP54" s="30">
        <f>'2015'!AP54+'2016'!AP54+'2017'!AP54+'2018'!AQ54</f>
        <v>0</v>
      </c>
      <c r="AQ54" s="30">
        <f>'2015'!AQ54+'2016'!AQ54+'2017'!AQ54+'2018'!AR54</f>
        <v>0</v>
      </c>
      <c r="AR54" s="30">
        <f>'2015'!AR54+'2016'!AR54+'2017'!AR54+'2018'!AS54</f>
        <v>0</v>
      </c>
      <c r="AS54" s="30">
        <f>'2015'!AS54+'2016'!AS54+'2017'!AS54+'2018'!AT54</f>
        <v>0</v>
      </c>
      <c r="AT54" s="30">
        <f>'2015'!AT54+'2016'!AT54+'2017'!AT54+'2018'!AU54</f>
        <v>0</v>
      </c>
      <c r="AU54" s="30">
        <f>'2015'!AU54+'2016'!AU54+'2017'!AU54+'2018'!AV54</f>
        <v>0</v>
      </c>
    </row>
    <row r="55" spans="1:58" x14ac:dyDescent="0.25">
      <c r="A55" s="5" t="s">
        <v>48</v>
      </c>
      <c r="B55" s="30">
        <f>'2015'!B55+'2016'!B55+'2017'!B55+'2018'!B55</f>
        <v>4</v>
      </c>
      <c r="C55" s="30">
        <f>'2015'!C55+'2016'!C55+'2017'!C55+'2018'!C55</f>
        <v>2</v>
      </c>
      <c r="D55" s="30">
        <f>'2015'!D55+'2016'!D55+'2017'!D55+'2018'!D55</f>
        <v>16</v>
      </c>
      <c r="E55" s="30">
        <f>'2015'!E55+'2016'!E55+'2017'!E55+'2018'!E55</f>
        <v>2</v>
      </c>
      <c r="F55" s="30">
        <f>'2015'!F55+'2016'!F55+'2017'!F55+'2018'!F55</f>
        <v>0</v>
      </c>
      <c r="G55" s="30">
        <f>'2015'!G55+'2016'!G55+'2017'!G55+'2018'!G55</f>
        <v>0</v>
      </c>
      <c r="H55" s="30">
        <f>'2015'!H55+'2016'!H55+'2017'!H55+'2018'!H55</f>
        <v>0</v>
      </c>
      <c r="I55" s="30">
        <f>'2015'!I55+'2016'!I55+'2017'!I55+'2018'!I55</f>
        <v>0</v>
      </c>
      <c r="J55" s="30">
        <f>'2015'!J55+'2016'!J55+'2017'!J55+'2018'!J55</f>
        <v>0</v>
      </c>
      <c r="K55" s="30">
        <f>'2015'!K55+'2016'!K55+'2017'!K55+'2018'!K55</f>
        <v>0</v>
      </c>
      <c r="L55" s="30">
        <f>'2015'!L55+'2016'!L55+'2017'!L55+'2018'!L55</f>
        <v>0</v>
      </c>
      <c r="M55" s="30">
        <f>'2015'!M55+'2016'!M55+'2017'!M55+'2018'!M55</f>
        <v>1</v>
      </c>
      <c r="N55" s="30">
        <f>'2015'!N55+'2016'!N55+'2017'!N55+'2018'!N55</f>
        <v>0</v>
      </c>
      <c r="O55" s="30">
        <f>'2015'!O55+'2016'!O55+'2017'!O55+'2018'!O55</f>
        <v>0</v>
      </c>
      <c r="P55" s="30">
        <f>'2015'!P55+'2016'!P55+'2017'!P55+'2018'!P55</f>
        <v>0</v>
      </c>
      <c r="Q55" s="30">
        <f>'2015'!Q55+'2016'!Q55+'2017'!Q55+'2018'!Q55</f>
        <v>13</v>
      </c>
      <c r="R55" s="30">
        <f>'2015'!R55+'2016'!R55+'2017'!R55+'2018'!R55</f>
        <v>0</v>
      </c>
      <c r="S55" s="30">
        <f>'2015'!S55+'2016'!S55+'2017'!S55+'2018'!S55</f>
        <v>0</v>
      </c>
      <c r="T55" s="30">
        <f>'2015'!T55+'2016'!T55+'2017'!T55+'2018'!T55</f>
        <v>0</v>
      </c>
      <c r="U55" s="30">
        <f>'2015'!U55+'2016'!U55+'2017'!U55+'2018'!U55</f>
        <v>0</v>
      </c>
      <c r="V55" s="30">
        <f>'2015'!V55+'2016'!V55+'2017'!V55+'2018'!V55</f>
        <v>0</v>
      </c>
      <c r="W55" s="30">
        <f>'2015'!W55+'2016'!W55+'2017'!W55+'2018'!W55</f>
        <v>0</v>
      </c>
      <c r="X55" s="30">
        <f>'2015'!X55+'2016'!X55+'2017'!X55+'2018'!X55</f>
        <v>0</v>
      </c>
      <c r="Y55" s="30">
        <f>'2015'!Y55+'2016'!Y55+'2017'!Y55+'2018'!Z55</f>
        <v>1</v>
      </c>
      <c r="Z55" s="30">
        <f>'2015'!Z55+'2016'!Z55+'2017'!Z55+'2018'!AA55</f>
        <v>1</v>
      </c>
      <c r="AA55" s="30">
        <f>'2015'!AA55+'2016'!AA55+'2017'!AA55+'2018'!AB55</f>
        <v>1</v>
      </c>
      <c r="AB55" s="30">
        <f>'2015'!AB55+'2016'!AB55+'2017'!AB55+'2018'!AC55</f>
        <v>1</v>
      </c>
      <c r="AC55" s="30">
        <f>'2015'!AC55+'2016'!AC55+'2017'!AC55+'2018'!AD55</f>
        <v>0</v>
      </c>
      <c r="AD55" s="30">
        <f>'2015'!AD55+'2016'!AD55+'2017'!AD55+'2018'!AE55</f>
        <v>0</v>
      </c>
      <c r="AE55" s="30">
        <f>'2015'!AE55+'2016'!AE55+'2017'!AE55+'2018'!AF55</f>
        <v>0</v>
      </c>
      <c r="AF55" s="30">
        <f>'2015'!AF55+'2016'!AF55+'2017'!AF55+'2018'!AG55</f>
        <v>0</v>
      </c>
      <c r="AG55" s="30">
        <f>'2015'!AG55+'2016'!AG55+'2017'!AG55+'2018'!AH55</f>
        <v>0</v>
      </c>
      <c r="AH55" s="30">
        <f>'2015'!AH55+'2016'!AH55+'2017'!AH55+'2018'!AI55</f>
        <v>0</v>
      </c>
      <c r="AI55" s="30">
        <f>'2015'!AI55+'2016'!AI55+'2017'!AI55+'2018'!AJ55</f>
        <v>0</v>
      </c>
      <c r="AJ55" s="30">
        <f>'2015'!AJ55+'2016'!AJ55+'2017'!AJ55+'2018'!AK55</f>
        <v>0</v>
      </c>
      <c r="AK55" s="30">
        <f>'2015'!AK55+'2016'!AK55+'2017'!AK55+'2018'!AL55</f>
        <v>0</v>
      </c>
      <c r="AL55" s="30">
        <f>'2015'!AL55+'2016'!AL55+'2017'!AL55+'2018'!AM55</f>
        <v>0</v>
      </c>
      <c r="AM55" s="30">
        <f>'2015'!AM55+'2016'!AM55+'2017'!AM55+'2018'!AN55</f>
        <v>0</v>
      </c>
      <c r="AN55" s="30">
        <f>'2015'!AN55+'2016'!AN55+'2017'!AN55+'2018'!AO55</f>
        <v>0</v>
      </c>
      <c r="AO55" s="30">
        <f>'2015'!AO55+'2016'!AO55+'2017'!AO55+'2018'!AP55</f>
        <v>0</v>
      </c>
      <c r="AP55" s="30">
        <f>'2015'!AP55+'2016'!AP55+'2017'!AP55+'2018'!AQ55</f>
        <v>0</v>
      </c>
      <c r="AQ55" s="30">
        <f>'2015'!AQ55+'2016'!AQ55+'2017'!AQ55+'2018'!AR55</f>
        <v>0</v>
      </c>
      <c r="AR55" s="30">
        <f>'2015'!AR55+'2016'!AR55+'2017'!AR55+'2018'!AS55</f>
        <v>0</v>
      </c>
      <c r="AS55" s="30">
        <f>'2015'!AS55+'2016'!AS55+'2017'!AS55+'2018'!AT55</f>
        <v>0</v>
      </c>
      <c r="AT55" s="30">
        <f>'2015'!AT55+'2016'!AT55+'2017'!AT55+'2018'!AU55</f>
        <v>0</v>
      </c>
      <c r="AU55" s="30">
        <f>'2015'!AU55+'2016'!AU55+'2017'!AU55+'2018'!AV55</f>
        <v>0</v>
      </c>
    </row>
    <row r="56" spans="1:58" x14ac:dyDescent="0.25">
      <c r="A56" s="5" t="s">
        <v>221</v>
      </c>
      <c r="B56" s="30">
        <f>'2015'!B56+'2016'!B56+'2017'!B56+'2018'!B56</f>
        <v>2</v>
      </c>
      <c r="C56" s="30">
        <f>'2015'!C56+'2016'!C56+'2017'!C56+'2018'!C56</f>
        <v>0</v>
      </c>
      <c r="D56" s="30">
        <f>'2015'!D56+'2016'!D56+'2017'!D56+'2018'!D56</f>
        <v>16</v>
      </c>
      <c r="E56" s="30">
        <f>'2015'!E56+'2016'!E56+'2017'!E56+'2018'!E56</f>
        <v>0</v>
      </c>
      <c r="F56" s="30">
        <f>'2015'!F56+'2016'!F56+'2017'!F56+'2018'!F56</f>
        <v>0</v>
      </c>
      <c r="G56" s="30">
        <f>'2015'!G56+'2016'!G56+'2017'!G56+'2018'!G56</f>
        <v>0</v>
      </c>
      <c r="H56" s="30">
        <f>'2015'!H56+'2016'!H56+'2017'!H56+'2018'!H56</f>
        <v>15</v>
      </c>
      <c r="I56" s="30">
        <f>'2015'!I56+'2016'!I56+'2017'!I56+'2018'!I56</f>
        <v>0</v>
      </c>
      <c r="J56" s="30">
        <f>'2015'!J56+'2016'!J56+'2017'!J56+'2018'!J56</f>
        <v>0</v>
      </c>
      <c r="K56" s="30">
        <f>'2015'!K56+'2016'!K56+'2017'!K56+'2018'!K56</f>
        <v>0</v>
      </c>
      <c r="L56" s="30">
        <f>'2015'!L56+'2016'!L56+'2017'!L56+'2018'!L56</f>
        <v>0</v>
      </c>
      <c r="M56" s="30">
        <f>'2015'!M56+'2016'!M56+'2017'!M56+'2018'!M56</f>
        <v>0</v>
      </c>
      <c r="N56" s="30">
        <f>'2015'!N56+'2016'!N56+'2017'!N56+'2018'!N56</f>
        <v>0</v>
      </c>
      <c r="O56" s="30">
        <f>'2015'!O56+'2016'!O56+'2017'!O56+'2018'!O56</f>
        <v>0</v>
      </c>
      <c r="P56" s="30">
        <f>'2015'!P56+'2016'!P56+'2017'!P56+'2018'!P56</f>
        <v>0</v>
      </c>
      <c r="Q56" s="30">
        <f>'2015'!Q56+'2016'!Q56+'2017'!Q56+'2018'!Q56</f>
        <v>0</v>
      </c>
      <c r="R56" s="30">
        <f>'2015'!R56+'2016'!R56+'2017'!R56+'2018'!R56</f>
        <v>0</v>
      </c>
      <c r="S56" s="30">
        <f>'2015'!S56+'2016'!S56+'2017'!S56+'2018'!S56</f>
        <v>0</v>
      </c>
      <c r="T56" s="30">
        <f>'2015'!T56+'2016'!T56+'2017'!T56+'2018'!T56</f>
        <v>0</v>
      </c>
      <c r="U56" s="30">
        <f>'2015'!U56+'2016'!U56+'2017'!U56+'2018'!U56</f>
        <v>1</v>
      </c>
      <c r="V56" s="30">
        <f>'2015'!V56+'2016'!V56+'2017'!V56+'2018'!V56</f>
        <v>0</v>
      </c>
      <c r="W56" s="30">
        <f>'2015'!W56+'2016'!W56+'2017'!W56+'2018'!W56</f>
        <v>0</v>
      </c>
      <c r="X56" s="30">
        <f>'2015'!X56+'2016'!X56+'2017'!X56+'2018'!X56</f>
        <v>0</v>
      </c>
      <c r="Y56" s="30">
        <f>'2015'!Y56+'2016'!Y56+'2017'!Y56+'2018'!Z56</f>
        <v>1</v>
      </c>
      <c r="Z56" s="30">
        <f>'2015'!Z56+'2016'!Z56+'2017'!Z56+'2018'!AA56</f>
        <v>0</v>
      </c>
      <c r="AA56" s="30">
        <f>'2015'!AA56+'2016'!AA56+'2017'!AA56+'2018'!AB56</f>
        <v>15</v>
      </c>
      <c r="AB56" s="30">
        <f>'2015'!AB56+'2016'!AB56+'2017'!AB56+'2018'!AC56</f>
        <v>0</v>
      </c>
      <c r="AC56" s="30">
        <f>'2015'!AC56+'2016'!AC56+'2017'!AC56+'2018'!AD56</f>
        <v>0</v>
      </c>
      <c r="AD56" s="30">
        <f>'2015'!AD56+'2016'!AD56+'2017'!AD56+'2018'!AE56</f>
        <v>0</v>
      </c>
      <c r="AE56" s="30">
        <f>'2015'!AE56+'2016'!AE56+'2017'!AE56+'2018'!AF56</f>
        <v>15</v>
      </c>
      <c r="AF56" s="30">
        <f>'2015'!AF56+'2016'!AF56+'2017'!AF56+'2018'!AG56</f>
        <v>0</v>
      </c>
      <c r="AG56" s="30">
        <f>'2015'!AG56+'2016'!AG56+'2017'!AG56+'2018'!AH56</f>
        <v>0</v>
      </c>
      <c r="AH56" s="30">
        <f>'2015'!AH56+'2016'!AH56+'2017'!AH56+'2018'!AI56</f>
        <v>0</v>
      </c>
      <c r="AI56" s="30">
        <f>'2015'!AI56+'2016'!AI56+'2017'!AI56+'2018'!AJ56</f>
        <v>0</v>
      </c>
      <c r="AJ56" s="30">
        <f>'2015'!AJ56+'2016'!AJ56+'2017'!AJ56+'2018'!AK56</f>
        <v>0</v>
      </c>
      <c r="AK56" s="30">
        <f>'2015'!AK56+'2016'!AK56+'2017'!AK56+'2018'!AL56</f>
        <v>0</v>
      </c>
      <c r="AL56" s="30">
        <f>'2015'!AL56+'2016'!AL56+'2017'!AL56+'2018'!AM56</f>
        <v>0</v>
      </c>
      <c r="AM56" s="30">
        <f>'2015'!AM56+'2016'!AM56+'2017'!AM56+'2018'!AN56</f>
        <v>0</v>
      </c>
      <c r="AN56" s="30">
        <f>'2015'!AN56+'2016'!AN56+'2017'!AN56+'2018'!AO56</f>
        <v>0</v>
      </c>
      <c r="AO56" s="30">
        <f>'2015'!AO56+'2016'!AO56+'2017'!AO56+'2018'!AP56</f>
        <v>0</v>
      </c>
      <c r="AP56" s="30">
        <f>'2015'!AP56+'2016'!AP56+'2017'!AP56+'2018'!AQ56</f>
        <v>0</v>
      </c>
      <c r="AQ56" s="30">
        <f>'2015'!AQ56+'2016'!AQ56+'2017'!AQ56+'2018'!AR56</f>
        <v>0</v>
      </c>
      <c r="AR56" s="30">
        <f>'2015'!AR56+'2016'!AR56+'2017'!AR56+'2018'!AS56</f>
        <v>0</v>
      </c>
      <c r="AS56" s="30">
        <f>'2015'!AS56+'2016'!AS56+'2017'!AS56+'2018'!AT56</f>
        <v>0</v>
      </c>
      <c r="AT56" s="30">
        <f>'2015'!AT56+'2016'!AT56+'2017'!AT56+'2018'!AU56</f>
        <v>0</v>
      </c>
      <c r="AU56" s="30">
        <f>'2015'!AU56+'2016'!AU56+'2017'!AU56+'2018'!AV56</f>
        <v>0</v>
      </c>
      <c r="AV56"/>
      <c r="AW56"/>
      <c r="AX56"/>
      <c r="AY56"/>
      <c r="AZ56"/>
      <c r="BA56"/>
      <c r="BB56"/>
      <c r="BC56"/>
      <c r="BD56"/>
      <c r="BE56"/>
      <c r="BF56"/>
    </row>
    <row r="57" spans="1:58" s="2" customFormat="1" x14ac:dyDescent="0.25">
      <c r="A57" s="4" t="s">
        <v>49</v>
      </c>
      <c r="B57" s="28">
        <f>'2015'!B57+'2016'!B57+'2017'!B57+'2018'!B57</f>
        <v>749</v>
      </c>
      <c r="C57" s="28">
        <f>'2015'!C57+'2016'!C57+'2017'!C57+'2018'!C57</f>
        <v>114</v>
      </c>
      <c r="D57" s="28">
        <f>'2015'!D57+'2016'!D57+'2017'!D57+'2018'!D57</f>
        <v>5968</v>
      </c>
      <c r="E57" s="28">
        <f>'2015'!E57+'2016'!E57+'2017'!E57+'2018'!E57</f>
        <v>668</v>
      </c>
      <c r="F57" s="28">
        <f>'2015'!F57+'2016'!F57+'2017'!F57+'2018'!F57</f>
        <v>0</v>
      </c>
      <c r="G57" s="28">
        <f>'2015'!G57+'2016'!G57+'2017'!G57+'2018'!G57</f>
        <v>5</v>
      </c>
      <c r="H57" s="28">
        <f>'2015'!H57+'2016'!H57+'2017'!H57+'2018'!H57</f>
        <v>3513</v>
      </c>
      <c r="I57" s="28">
        <f>'2015'!I57+'2016'!I57+'2017'!I57+'2018'!I57</f>
        <v>38</v>
      </c>
      <c r="J57" s="28">
        <f>'2015'!J57+'2016'!J57+'2017'!J57+'2018'!J57</f>
        <v>45</v>
      </c>
      <c r="K57" s="28">
        <f>'2015'!K57+'2016'!K57+'2017'!K57+'2018'!K57</f>
        <v>144</v>
      </c>
      <c r="L57" s="28">
        <f>'2015'!L57+'2016'!L57+'2017'!L57+'2018'!L57</f>
        <v>490</v>
      </c>
      <c r="M57" s="28">
        <f>'2015'!M57+'2016'!M57+'2017'!M57+'2018'!M57</f>
        <v>56</v>
      </c>
      <c r="N57" s="28">
        <f>'2015'!N57+'2016'!N57+'2017'!N57+'2018'!N57</f>
        <v>325</v>
      </c>
      <c r="O57" s="28">
        <f>'2015'!O57+'2016'!O57+'2017'!O57+'2018'!O57</f>
        <v>158</v>
      </c>
      <c r="P57" s="28">
        <f>'2015'!P57+'2016'!P57+'2017'!P57+'2018'!P57</f>
        <v>62</v>
      </c>
      <c r="Q57" s="28">
        <f>'2015'!Q57+'2016'!Q57+'2017'!Q57+'2018'!Q57</f>
        <v>11</v>
      </c>
      <c r="R57" s="28">
        <f>'2015'!R57+'2016'!R57+'2017'!R57+'2018'!R57</f>
        <v>65</v>
      </c>
      <c r="S57" s="28">
        <f>'2015'!S57+'2016'!S57+'2017'!S57+'2018'!S57</f>
        <v>32</v>
      </c>
      <c r="T57" s="28">
        <f>'2015'!T57+'2016'!T57+'2017'!T57+'2018'!T57</f>
        <v>2</v>
      </c>
      <c r="U57" s="28">
        <f>'2015'!U57+'2016'!U57+'2017'!U57+'2018'!U57</f>
        <v>295</v>
      </c>
      <c r="V57" s="28">
        <f>'2015'!V57+'2016'!V57+'2017'!V57+'2018'!V57</f>
        <v>101</v>
      </c>
      <c r="W57" s="28">
        <f>'2015'!W57+'2016'!W57+'2017'!W57+'2018'!W57</f>
        <v>12</v>
      </c>
      <c r="X57" s="28">
        <f>'2015'!X57+'2016'!X57+'2017'!X57+'2018'!X57</f>
        <v>22</v>
      </c>
      <c r="Y57" s="28">
        <f>'2015'!Y57+'2016'!Y57+'2017'!Y57+'2018'!Z57</f>
        <v>306</v>
      </c>
      <c r="Z57" s="28">
        <f>'2015'!Z57+'2016'!Z57+'2017'!Z57+'2018'!AA57</f>
        <v>59</v>
      </c>
      <c r="AA57" s="28">
        <f>'2015'!AA57+'2016'!AA57+'2017'!AA57+'2018'!AB57</f>
        <v>1733</v>
      </c>
      <c r="AB57" s="28">
        <f>'2015'!AB57+'2016'!AB57+'2017'!AB57+'2018'!AC57</f>
        <v>269</v>
      </c>
      <c r="AC57" s="28">
        <f>'2015'!AC57+'2016'!AC57+'2017'!AC57+'2018'!AD57</f>
        <v>0</v>
      </c>
      <c r="AD57" s="28">
        <f>'2015'!AD57+'2016'!AD57+'2017'!AD57+'2018'!AE57</f>
        <v>5</v>
      </c>
      <c r="AE57" s="28">
        <f>'2015'!AE57+'2016'!AE57+'2017'!AE57+'2018'!AF57</f>
        <v>946</v>
      </c>
      <c r="AF57" s="28">
        <f>'2015'!AF57+'2016'!AF57+'2017'!AF57+'2018'!AG57</f>
        <v>37</v>
      </c>
      <c r="AG57" s="28">
        <f>'2015'!AG57+'2016'!AG57+'2017'!AG57+'2018'!AH57</f>
        <v>34</v>
      </c>
      <c r="AH57" s="28">
        <f>'2015'!AH57+'2016'!AH57+'2017'!AH57+'2018'!AI57</f>
        <v>35</v>
      </c>
      <c r="AI57" s="28">
        <f>'2015'!AI57+'2016'!AI57+'2017'!AI57+'2018'!AJ57</f>
        <v>190</v>
      </c>
      <c r="AJ57" s="28">
        <f>'2015'!AJ57+'2016'!AJ57+'2017'!AJ57+'2018'!AK57</f>
        <v>48</v>
      </c>
      <c r="AK57" s="28">
        <f>'2015'!AK57+'2016'!AK57+'2017'!AK57+'2018'!AL57</f>
        <v>39</v>
      </c>
      <c r="AL57" s="28">
        <f>'2015'!AL57+'2016'!AL57+'2017'!AL57+'2018'!AM57</f>
        <v>23</v>
      </c>
      <c r="AM57" s="28">
        <f>'2015'!AM57+'2016'!AM57+'2017'!AM57+'2018'!AN57</f>
        <v>31</v>
      </c>
      <c r="AN57" s="28">
        <f>'2015'!AN57+'2016'!AN57+'2017'!AN57+'2018'!AO57</f>
        <v>0</v>
      </c>
      <c r="AO57" s="28">
        <f>'2015'!AO57+'2016'!AO57+'2017'!AO57+'2018'!AP57</f>
        <v>15</v>
      </c>
      <c r="AP57" s="28">
        <f>'2015'!AP57+'2016'!AP57+'2017'!AP57+'2018'!AQ57</f>
        <v>5</v>
      </c>
      <c r="AQ57" s="28">
        <f>'2015'!AQ57+'2016'!AQ57+'2017'!AQ57+'2018'!AR57</f>
        <v>1</v>
      </c>
      <c r="AR57" s="28">
        <f>'2015'!AR57+'2016'!AR57+'2017'!AR57+'2018'!AS57</f>
        <v>36</v>
      </c>
      <c r="AS57" s="28">
        <f>'2015'!AS57+'2016'!AS57+'2017'!AS57+'2018'!AT57</f>
        <v>40</v>
      </c>
      <c r="AT57" s="28">
        <f>'2015'!AT57+'2016'!AT57+'2017'!AT57+'2018'!AU57</f>
        <v>3</v>
      </c>
      <c r="AU57" s="28">
        <f>'2015'!AU57+'2016'!AU57+'2017'!AU57+'2018'!AV57</f>
        <v>5</v>
      </c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</row>
    <row r="58" spans="1:58" x14ac:dyDescent="0.25">
      <c r="A58" s="5" t="s">
        <v>50</v>
      </c>
      <c r="B58" s="30">
        <f>'2015'!B58+'2016'!B58+'2017'!B58+'2018'!B58</f>
        <v>88</v>
      </c>
      <c r="C58" s="30">
        <f>'2015'!C58+'2016'!C58+'2017'!C58+'2018'!C58</f>
        <v>5</v>
      </c>
      <c r="D58" s="30">
        <f>'2015'!D58+'2016'!D58+'2017'!D58+'2018'!D58</f>
        <v>560</v>
      </c>
      <c r="E58" s="30">
        <f>'2015'!E58+'2016'!E58+'2017'!E58+'2018'!E58</f>
        <v>112</v>
      </c>
      <c r="F58" s="30">
        <f>'2015'!F58+'2016'!F58+'2017'!F58+'2018'!F58</f>
        <v>0</v>
      </c>
      <c r="G58" s="30">
        <f>'2015'!G58+'2016'!G58+'2017'!G58+'2018'!G58</f>
        <v>0</v>
      </c>
      <c r="H58" s="30">
        <f>'2015'!H58+'2016'!H58+'2017'!H58+'2018'!H58</f>
        <v>88</v>
      </c>
      <c r="I58" s="30">
        <f>'2015'!I58+'2016'!I58+'2017'!I58+'2018'!I58</f>
        <v>0</v>
      </c>
      <c r="J58" s="30">
        <f>'2015'!J58+'2016'!J58+'2017'!J58+'2018'!J58</f>
        <v>0</v>
      </c>
      <c r="K58" s="30">
        <f>'2015'!K58+'2016'!K58+'2017'!K58+'2018'!K58</f>
        <v>21</v>
      </c>
      <c r="L58" s="30">
        <f>'2015'!L58+'2016'!L58+'2017'!L58+'2018'!L58</f>
        <v>193</v>
      </c>
      <c r="M58" s="30">
        <f>'2015'!M58+'2016'!M58+'2017'!M58+'2018'!M58</f>
        <v>1</v>
      </c>
      <c r="N58" s="30">
        <f>'2015'!N58+'2016'!N58+'2017'!N58+'2018'!N58</f>
        <v>77</v>
      </c>
      <c r="O58" s="30">
        <f>'2015'!O58+'2016'!O58+'2017'!O58+'2018'!O58</f>
        <v>24</v>
      </c>
      <c r="P58" s="30">
        <f>'2015'!P58+'2016'!P58+'2017'!P58+'2018'!P58</f>
        <v>2</v>
      </c>
      <c r="Q58" s="30">
        <f>'2015'!Q58+'2016'!Q58+'2017'!Q58+'2018'!Q58</f>
        <v>0</v>
      </c>
      <c r="R58" s="30">
        <f>'2015'!R58+'2016'!R58+'2017'!R58+'2018'!R58</f>
        <v>25</v>
      </c>
      <c r="S58" s="30">
        <f>'2015'!S58+'2016'!S58+'2017'!S58+'2018'!S58</f>
        <v>5</v>
      </c>
      <c r="T58" s="30">
        <f>'2015'!T58+'2016'!T58+'2017'!T58+'2018'!T58</f>
        <v>1</v>
      </c>
      <c r="U58" s="30">
        <f>'2015'!U58+'2016'!U58+'2017'!U58+'2018'!U58</f>
        <v>4</v>
      </c>
      <c r="V58" s="30">
        <f>'2015'!V58+'2016'!V58+'2017'!V58+'2018'!V58</f>
        <v>4</v>
      </c>
      <c r="W58" s="30">
        <f>'2015'!W58+'2016'!W58+'2017'!W58+'2018'!W58</f>
        <v>3</v>
      </c>
      <c r="X58" s="30">
        <f>'2015'!X58+'2016'!X58+'2017'!X58+'2018'!X58</f>
        <v>0</v>
      </c>
      <c r="Y58" s="30">
        <f>'2015'!Y58+'2016'!Y58+'2017'!Y58+'2018'!Z58</f>
        <v>30</v>
      </c>
      <c r="Z58" s="30">
        <f>'2015'!Z58+'2016'!Z58+'2017'!Z58+'2018'!AA58</f>
        <v>1</v>
      </c>
      <c r="AA58" s="30">
        <f>'2015'!AA58+'2016'!AA58+'2017'!AA58+'2018'!AB58</f>
        <v>149</v>
      </c>
      <c r="AB58" s="30">
        <f>'2015'!AB58+'2016'!AB58+'2017'!AB58+'2018'!AC58</f>
        <v>1</v>
      </c>
      <c r="AC58" s="30">
        <f>'2015'!AC58+'2016'!AC58+'2017'!AC58+'2018'!AD58</f>
        <v>0</v>
      </c>
      <c r="AD58" s="30">
        <f>'2015'!AD58+'2016'!AD58+'2017'!AD58+'2018'!AE58</f>
        <v>0</v>
      </c>
      <c r="AE58" s="30">
        <f>'2015'!AE58+'2016'!AE58+'2017'!AE58+'2018'!AF58</f>
        <v>9</v>
      </c>
      <c r="AF58" s="30">
        <f>'2015'!AF58+'2016'!AF58+'2017'!AF58+'2018'!AG58</f>
        <v>0</v>
      </c>
      <c r="AG58" s="30">
        <f>'2015'!AG58+'2016'!AG58+'2017'!AG58+'2018'!AH58</f>
        <v>0</v>
      </c>
      <c r="AH58" s="30">
        <f>'2015'!AH58+'2016'!AH58+'2017'!AH58+'2018'!AI58</f>
        <v>2</v>
      </c>
      <c r="AI58" s="30">
        <f>'2015'!AI58+'2016'!AI58+'2017'!AI58+'2018'!AJ58</f>
        <v>114</v>
      </c>
      <c r="AJ58" s="30">
        <f>'2015'!AJ58+'2016'!AJ58+'2017'!AJ58+'2018'!AK58</f>
        <v>1</v>
      </c>
      <c r="AK58" s="30">
        <f>'2015'!AK58+'2016'!AK58+'2017'!AK58+'2018'!AL58</f>
        <v>6</v>
      </c>
      <c r="AL58" s="30">
        <f>'2015'!AL58+'2016'!AL58+'2017'!AL58+'2018'!AM58</f>
        <v>2</v>
      </c>
      <c r="AM58" s="30">
        <f>'2015'!AM58+'2016'!AM58+'2017'!AM58+'2018'!AN58</f>
        <v>2</v>
      </c>
      <c r="AN58" s="30">
        <f>'2015'!AN58+'2016'!AN58+'2017'!AN58+'2018'!AO58</f>
        <v>0</v>
      </c>
      <c r="AO58" s="30">
        <f>'2015'!AO58+'2016'!AO58+'2017'!AO58+'2018'!AP58</f>
        <v>7</v>
      </c>
      <c r="AP58" s="30">
        <f>'2015'!AP58+'2016'!AP58+'2017'!AP58+'2018'!AQ58</f>
        <v>0</v>
      </c>
      <c r="AQ58" s="30">
        <f>'2015'!AQ58+'2016'!AQ58+'2017'!AQ58+'2018'!AR58</f>
        <v>1</v>
      </c>
      <c r="AR58" s="30">
        <f>'2015'!AR58+'2016'!AR58+'2017'!AR58+'2018'!AS58</f>
        <v>1</v>
      </c>
      <c r="AS58" s="30">
        <f>'2015'!AS58+'2016'!AS58+'2017'!AS58+'2018'!AT58</f>
        <v>3</v>
      </c>
      <c r="AT58" s="30">
        <f>'2015'!AT58+'2016'!AT58+'2017'!AT58+'2018'!AU58</f>
        <v>0</v>
      </c>
      <c r="AU58" s="30">
        <f>'2015'!AU58+'2016'!AU58+'2017'!AU58+'2018'!AV58</f>
        <v>0</v>
      </c>
    </row>
    <row r="59" spans="1:58" s="1" customFormat="1" x14ac:dyDescent="0.25">
      <c r="A59" s="7" t="s">
        <v>51</v>
      </c>
      <c r="B59" s="31">
        <f>'2015'!B59+'2016'!B59+'2017'!B59+'2018'!B59</f>
        <v>443</v>
      </c>
      <c r="C59" s="31">
        <f>'2015'!C59+'2016'!C59+'2017'!C59+'2018'!C59</f>
        <v>53</v>
      </c>
      <c r="D59" s="31">
        <f>'2015'!D59+'2016'!D59+'2017'!D59+'2018'!D59</f>
        <v>2564</v>
      </c>
      <c r="E59" s="31">
        <f>'2015'!E59+'2016'!E59+'2017'!E59+'2018'!E59</f>
        <v>153</v>
      </c>
      <c r="F59" s="31">
        <f>'2015'!F59+'2016'!F59+'2017'!F59+'2018'!F59</f>
        <v>0</v>
      </c>
      <c r="G59" s="31">
        <f>'2015'!G59+'2016'!G59+'2017'!G59+'2018'!G59</f>
        <v>5</v>
      </c>
      <c r="H59" s="31">
        <f>'2015'!H59+'2016'!H59+'2017'!H59+'2018'!H59</f>
        <v>1355</v>
      </c>
      <c r="I59" s="31">
        <f>'2015'!I59+'2016'!I59+'2017'!I59+'2018'!I59</f>
        <v>25</v>
      </c>
      <c r="J59" s="31">
        <f>'2015'!J59+'2016'!J59+'2017'!J59+'2018'!J59</f>
        <v>14</v>
      </c>
      <c r="K59" s="31">
        <f>'2015'!K59+'2016'!K59+'2017'!K59+'2018'!K59</f>
        <v>101</v>
      </c>
      <c r="L59" s="31">
        <f>'2015'!L59+'2016'!L59+'2017'!L59+'2018'!L59</f>
        <v>220</v>
      </c>
      <c r="M59" s="31">
        <f>'2015'!M59+'2016'!M59+'2017'!M59+'2018'!M59</f>
        <v>37</v>
      </c>
      <c r="N59" s="31">
        <f>'2015'!N59+'2016'!N59+'2017'!N59+'2018'!N59</f>
        <v>232</v>
      </c>
      <c r="O59" s="31">
        <f>'2015'!O59+'2016'!O59+'2017'!O59+'2018'!O59</f>
        <v>105</v>
      </c>
      <c r="P59" s="31">
        <f>'2015'!P59+'2016'!P59+'2017'!P59+'2018'!P59</f>
        <v>43</v>
      </c>
      <c r="Q59" s="31">
        <f>'2015'!Q59+'2016'!Q59+'2017'!Q59+'2018'!Q59</f>
        <v>11</v>
      </c>
      <c r="R59" s="31">
        <f>'2015'!R59+'2016'!R59+'2017'!R59+'2018'!R59</f>
        <v>25</v>
      </c>
      <c r="S59" s="31">
        <f>'2015'!S59+'2016'!S59+'2017'!S59+'2018'!S59</f>
        <v>9</v>
      </c>
      <c r="T59" s="31">
        <f>'2015'!T59+'2016'!T59+'2017'!T59+'2018'!T59</f>
        <v>1</v>
      </c>
      <c r="U59" s="31">
        <f>'2015'!U59+'2016'!U59+'2017'!U59+'2018'!U59</f>
        <v>165</v>
      </c>
      <c r="V59" s="31">
        <f>'2015'!V59+'2016'!V59+'2017'!V59+'2018'!V59</f>
        <v>45</v>
      </c>
      <c r="W59" s="31">
        <f>'2015'!W59+'2016'!W59+'2017'!W59+'2018'!W59</f>
        <v>9</v>
      </c>
      <c r="X59" s="31">
        <f>'2015'!X59+'2016'!X59+'2017'!X59+'2018'!X59</f>
        <v>20</v>
      </c>
      <c r="Y59" s="31">
        <f>'2015'!Y59+'2016'!Y59+'2017'!Y59+'2018'!Z59</f>
        <v>171</v>
      </c>
      <c r="Z59" s="31">
        <f>'2015'!Z59+'2016'!Z59+'2017'!Z59+'2018'!AA59</f>
        <v>28</v>
      </c>
      <c r="AA59" s="31">
        <f>'2015'!AA59+'2016'!AA59+'2017'!AA59+'2018'!AB59</f>
        <v>1091</v>
      </c>
      <c r="AB59" s="31">
        <f>'2015'!AB59+'2016'!AB59+'2017'!AB59+'2018'!AC59</f>
        <v>94</v>
      </c>
      <c r="AC59" s="31">
        <f>'2015'!AC59+'2016'!AC59+'2017'!AC59+'2018'!AD59</f>
        <v>0</v>
      </c>
      <c r="AD59" s="31">
        <f>'2015'!AD59+'2016'!AD59+'2017'!AD59+'2018'!AE59</f>
        <v>5</v>
      </c>
      <c r="AE59" s="31">
        <f>'2015'!AE59+'2016'!AE59+'2017'!AE59+'2018'!AF59</f>
        <v>696</v>
      </c>
      <c r="AF59" s="31">
        <f>'2015'!AF59+'2016'!AF59+'2017'!AF59+'2018'!AG59</f>
        <v>24</v>
      </c>
      <c r="AG59" s="31">
        <f>'2015'!AG59+'2016'!AG59+'2017'!AG59+'2018'!AH59</f>
        <v>4</v>
      </c>
      <c r="AH59" s="31">
        <f>'2015'!AH59+'2016'!AH59+'2017'!AH59+'2018'!AI59</f>
        <v>29</v>
      </c>
      <c r="AI59" s="31">
        <f>'2015'!AI59+'2016'!AI59+'2017'!AI59+'2018'!AJ59</f>
        <v>70</v>
      </c>
      <c r="AJ59" s="31">
        <f>'2015'!AJ59+'2016'!AJ59+'2017'!AJ59+'2018'!AK59</f>
        <v>30</v>
      </c>
      <c r="AK59" s="31">
        <f>'2015'!AK59+'2016'!AK59+'2017'!AK59+'2018'!AL59</f>
        <v>33</v>
      </c>
      <c r="AL59" s="31">
        <f>'2015'!AL59+'2016'!AL59+'2017'!AL59+'2018'!AM59</f>
        <v>21</v>
      </c>
      <c r="AM59" s="31">
        <f>'2015'!AM59+'2016'!AM59+'2017'!AM59+'2018'!AN59</f>
        <v>29</v>
      </c>
      <c r="AN59" s="31">
        <f>'2015'!AN59+'2016'!AN59+'2017'!AN59+'2018'!AO59</f>
        <v>0</v>
      </c>
      <c r="AO59" s="31">
        <f>'2015'!AO59+'2016'!AO59+'2017'!AO59+'2018'!AP59</f>
        <v>7</v>
      </c>
      <c r="AP59" s="31">
        <f>'2015'!AP59+'2016'!AP59+'2017'!AP59+'2018'!AQ59</f>
        <v>3</v>
      </c>
      <c r="AQ59" s="31">
        <f>'2015'!AQ59+'2016'!AQ59+'2017'!AQ59+'2018'!AR59</f>
        <v>0</v>
      </c>
      <c r="AR59" s="31">
        <f>'2015'!AR59+'2016'!AR59+'2017'!AR59+'2018'!AS59</f>
        <v>5</v>
      </c>
      <c r="AS59" s="31">
        <f>'2015'!AS59+'2016'!AS59+'2017'!AS59+'2018'!AT59</f>
        <v>33</v>
      </c>
      <c r="AT59" s="31">
        <f>'2015'!AT59+'2016'!AT59+'2017'!AT59+'2018'!AU59</f>
        <v>3</v>
      </c>
      <c r="AU59" s="31">
        <f>'2015'!AU59+'2016'!AU59+'2017'!AU59+'2018'!AV59</f>
        <v>4</v>
      </c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</row>
    <row r="60" spans="1:58" x14ac:dyDescent="0.25">
      <c r="A60" s="6" t="s">
        <v>52</v>
      </c>
      <c r="B60" s="30">
        <f>'2015'!B60+'2016'!B60+'2017'!B60+'2018'!B60</f>
        <v>312</v>
      </c>
      <c r="C60" s="30">
        <f>'2015'!C60+'2016'!C60+'2017'!C60+'2018'!C60</f>
        <v>41</v>
      </c>
      <c r="D60" s="30">
        <f>'2015'!D60+'2016'!D60+'2017'!D60+'2018'!D60</f>
        <v>1608</v>
      </c>
      <c r="E60" s="30">
        <f>'2015'!E60+'2016'!E60+'2017'!E60+'2018'!E60</f>
        <v>106</v>
      </c>
      <c r="F60" s="30">
        <f>'2015'!F60+'2016'!F60+'2017'!F60+'2018'!F60</f>
        <v>0</v>
      </c>
      <c r="G60" s="30">
        <f>'2015'!G60+'2016'!G60+'2017'!G60+'2018'!G60</f>
        <v>5</v>
      </c>
      <c r="H60" s="30">
        <f>'2015'!H60+'2016'!H60+'2017'!H60+'2018'!H60</f>
        <v>927</v>
      </c>
      <c r="I60" s="30">
        <f>'2015'!I60+'2016'!I60+'2017'!I60+'2018'!I60</f>
        <v>16</v>
      </c>
      <c r="J60" s="30">
        <f>'2015'!J60+'2016'!J60+'2017'!J60+'2018'!J60</f>
        <v>14</v>
      </c>
      <c r="K60" s="30">
        <f>'2015'!K60+'2016'!K60+'2017'!K60+'2018'!K60</f>
        <v>21</v>
      </c>
      <c r="L60" s="30">
        <f>'2015'!L60+'2016'!L60+'2017'!L60+'2018'!L60</f>
        <v>188</v>
      </c>
      <c r="M60" s="30">
        <f>'2015'!M60+'2016'!M60+'2017'!M60+'2018'!M60</f>
        <v>24</v>
      </c>
      <c r="N60" s="30">
        <f>'2015'!N60+'2016'!N60+'2017'!N60+'2018'!N60</f>
        <v>20</v>
      </c>
      <c r="O60" s="30">
        <f>'2015'!O60+'2016'!O60+'2017'!O60+'2018'!O60</f>
        <v>58</v>
      </c>
      <c r="P60" s="30">
        <f>'2015'!P60+'2016'!P60+'2017'!P60+'2018'!P60</f>
        <v>39</v>
      </c>
      <c r="Q60" s="30">
        <f>'2015'!Q60+'2016'!Q60+'2017'!Q60+'2018'!Q60</f>
        <v>11</v>
      </c>
      <c r="R60" s="30">
        <f>'2015'!R60+'2016'!R60+'2017'!R60+'2018'!R60</f>
        <v>22</v>
      </c>
      <c r="S60" s="30">
        <f>'2015'!S60+'2016'!S60+'2017'!S60+'2018'!S60</f>
        <v>4</v>
      </c>
      <c r="T60" s="30">
        <f>'2015'!T60+'2016'!T60+'2017'!T60+'2018'!T60</f>
        <v>1</v>
      </c>
      <c r="U60" s="30">
        <f>'2015'!U60+'2016'!U60+'2017'!U60+'2018'!U60</f>
        <v>102</v>
      </c>
      <c r="V60" s="30">
        <f>'2015'!V60+'2016'!V60+'2017'!V60+'2018'!V60</f>
        <v>43</v>
      </c>
      <c r="W60" s="30">
        <f>'2015'!W60+'2016'!W60+'2017'!W60+'2018'!W60</f>
        <v>2</v>
      </c>
      <c r="X60" s="30">
        <f>'2015'!X60+'2016'!X60+'2017'!X60+'2018'!X60</f>
        <v>5</v>
      </c>
      <c r="Y60" s="30">
        <f>'2015'!Y60+'2016'!Y60+'2017'!Y60+'2018'!Z60</f>
        <v>123</v>
      </c>
      <c r="Z60" s="30">
        <f>'2015'!Z60+'2016'!Z60+'2017'!Z60+'2018'!AA60</f>
        <v>20</v>
      </c>
      <c r="AA60" s="30">
        <f>'2015'!AA60+'2016'!AA60+'2017'!AA60+'2018'!AB60</f>
        <v>806</v>
      </c>
      <c r="AB60" s="30">
        <f>'2015'!AB60+'2016'!AB60+'2017'!AB60+'2018'!AC60</f>
        <v>54</v>
      </c>
      <c r="AC60" s="30">
        <f>'2015'!AC60+'2016'!AC60+'2017'!AC60+'2018'!AD60</f>
        <v>0</v>
      </c>
      <c r="AD60" s="30">
        <f>'2015'!AD60+'2016'!AD60+'2017'!AD60+'2018'!AE60</f>
        <v>5</v>
      </c>
      <c r="AE60" s="30">
        <f>'2015'!AE60+'2016'!AE60+'2017'!AE60+'2018'!AF60</f>
        <v>568</v>
      </c>
      <c r="AF60" s="30">
        <f>'2015'!AF60+'2016'!AF60+'2017'!AF60+'2018'!AG60</f>
        <v>15</v>
      </c>
      <c r="AG60" s="30">
        <f>'2015'!AG60+'2016'!AG60+'2017'!AG60+'2018'!AH60</f>
        <v>4</v>
      </c>
      <c r="AH60" s="30">
        <f>'2015'!AH60+'2016'!AH60+'2017'!AH60+'2018'!AI60</f>
        <v>0</v>
      </c>
      <c r="AI60" s="30">
        <f>'2015'!AI60+'2016'!AI60+'2017'!AI60+'2018'!AJ60</f>
        <v>55</v>
      </c>
      <c r="AJ60" s="30">
        <f>'2015'!AJ60+'2016'!AJ60+'2017'!AJ60+'2018'!AK60</f>
        <v>17</v>
      </c>
      <c r="AK60" s="30">
        <f>'2015'!AK60+'2016'!AK60+'2017'!AK60+'2018'!AL60</f>
        <v>3</v>
      </c>
      <c r="AL60" s="30">
        <f>'2015'!AL60+'2016'!AL60+'2017'!AL60+'2018'!AM60</f>
        <v>13</v>
      </c>
      <c r="AM60" s="30">
        <f>'2015'!AM60+'2016'!AM60+'2017'!AM60+'2018'!AN60</f>
        <v>29</v>
      </c>
      <c r="AN60" s="30">
        <f>'2015'!AN60+'2016'!AN60+'2017'!AN60+'2018'!AO60</f>
        <v>0</v>
      </c>
      <c r="AO60" s="30">
        <f>'2015'!AO60+'2016'!AO60+'2017'!AO60+'2018'!AP60</f>
        <v>5</v>
      </c>
      <c r="AP60" s="30">
        <f>'2015'!AP60+'2016'!AP60+'2017'!AP60+'2018'!AQ60</f>
        <v>1</v>
      </c>
      <c r="AQ60" s="30">
        <f>'2015'!AQ60+'2016'!AQ60+'2017'!AQ60+'2018'!AR60</f>
        <v>0</v>
      </c>
      <c r="AR60" s="30">
        <f>'2015'!AR60+'2016'!AR60+'2017'!AR60+'2018'!AS60</f>
        <v>4</v>
      </c>
      <c r="AS60" s="30">
        <f>'2015'!AS60+'2016'!AS60+'2017'!AS60+'2018'!AT60</f>
        <v>31</v>
      </c>
      <c r="AT60" s="30">
        <f>'2015'!AT60+'2016'!AT60+'2017'!AT60+'2018'!AU60</f>
        <v>2</v>
      </c>
      <c r="AU60" s="30">
        <f>'2015'!AU60+'2016'!AU60+'2017'!AU60+'2018'!AV60</f>
        <v>1</v>
      </c>
    </row>
    <row r="61" spans="1:58" x14ac:dyDescent="0.25">
      <c r="A61" s="6" t="s">
        <v>53</v>
      </c>
      <c r="B61" s="30">
        <f>'2015'!B61+'2016'!B61+'2017'!B61+'2018'!B61</f>
        <v>49</v>
      </c>
      <c r="C61" s="30">
        <f>'2015'!C61+'2016'!C61+'2017'!C61+'2018'!C61</f>
        <v>11</v>
      </c>
      <c r="D61" s="30">
        <f>'2015'!D61+'2016'!D61+'2017'!D61+'2018'!D61</f>
        <v>315</v>
      </c>
      <c r="E61" s="30">
        <f>'2015'!E61+'2016'!E61+'2017'!E61+'2018'!E61</f>
        <v>46</v>
      </c>
      <c r="F61" s="30">
        <f>'2015'!F61+'2016'!F61+'2017'!F61+'2018'!F61</f>
        <v>0</v>
      </c>
      <c r="G61" s="30">
        <f>'2015'!G61+'2016'!G61+'2017'!G61+'2018'!G61</f>
        <v>0</v>
      </c>
      <c r="H61" s="30">
        <f>'2015'!H61+'2016'!H61+'2017'!H61+'2018'!H61</f>
        <v>76</v>
      </c>
      <c r="I61" s="30">
        <f>'2015'!I61+'2016'!I61+'2017'!I61+'2018'!I61</f>
        <v>9</v>
      </c>
      <c r="J61" s="30">
        <f>'2015'!J61+'2016'!J61+'2017'!J61+'2018'!J61</f>
        <v>0</v>
      </c>
      <c r="K61" s="30">
        <f>'2015'!K61+'2016'!K61+'2017'!K61+'2018'!K61</f>
        <v>69</v>
      </c>
      <c r="L61" s="30">
        <f>'2015'!L61+'2016'!L61+'2017'!L61+'2018'!L61</f>
        <v>12</v>
      </c>
      <c r="M61" s="30">
        <f>'2015'!M61+'2016'!M61+'2017'!M61+'2018'!M61</f>
        <v>0</v>
      </c>
      <c r="N61" s="30">
        <f>'2015'!N61+'2016'!N61+'2017'!N61+'2018'!N61</f>
        <v>2</v>
      </c>
      <c r="O61" s="30">
        <f>'2015'!O61+'2016'!O61+'2017'!O61+'2018'!O61</f>
        <v>39</v>
      </c>
      <c r="P61" s="30">
        <f>'2015'!P61+'2016'!P61+'2017'!P61+'2018'!P61</f>
        <v>3</v>
      </c>
      <c r="Q61" s="30">
        <f>'2015'!Q61+'2016'!Q61+'2017'!Q61+'2018'!Q61</f>
        <v>0</v>
      </c>
      <c r="R61" s="30">
        <f>'2015'!R61+'2016'!R61+'2017'!R61+'2018'!R61</f>
        <v>0</v>
      </c>
      <c r="S61" s="30">
        <f>'2015'!S61+'2016'!S61+'2017'!S61+'2018'!S61</f>
        <v>2</v>
      </c>
      <c r="T61" s="30">
        <f>'2015'!T61+'2016'!T61+'2017'!T61+'2018'!T61</f>
        <v>0</v>
      </c>
      <c r="U61" s="30">
        <f>'2015'!U61+'2016'!U61+'2017'!U61+'2018'!U61</f>
        <v>60</v>
      </c>
      <c r="V61" s="30">
        <f>'2015'!V61+'2016'!V61+'2017'!V61+'2018'!V61</f>
        <v>2</v>
      </c>
      <c r="W61" s="30">
        <f>'2015'!W61+'2016'!W61+'2017'!W61+'2018'!W61</f>
        <v>1</v>
      </c>
      <c r="X61" s="30">
        <f>'2015'!X61+'2016'!X61+'2017'!X61+'2018'!X61</f>
        <v>5</v>
      </c>
      <c r="Y61" s="30">
        <f>'2015'!Y61+'2016'!Y61+'2017'!Y61+'2018'!Z61</f>
        <v>25</v>
      </c>
      <c r="Z61" s="30">
        <f>'2015'!Z61+'2016'!Z61+'2017'!Z61+'2018'!AA61</f>
        <v>7</v>
      </c>
      <c r="AA61" s="30">
        <f>'2015'!AA61+'2016'!AA61+'2017'!AA61+'2018'!AB61</f>
        <v>118</v>
      </c>
      <c r="AB61" s="30">
        <f>'2015'!AB61+'2016'!AB61+'2017'!AB61+'2018'!AC61</f>
        <v>39</v>
      </c>
      <c r="AC61" s="30">
        <f>'2015'!AC61+'2016'!AC61+'2017'!AC61+'2018'!AD61</f>
        <v>0</v>
      </c>
      <c r="AD61" s="30">
        <f>'2015'!AD61+'2016'!AD61+'2017'!AD61+'2018'!AE61</f>
        <v>0</v>
      </c>
      <c r="AE61" s="30">
        <f>'2015'!AE61+'2016'!AE61+'2017'!AE61+'2018'!AF61</f>
        <v>43</v>
      </c>
      <c r="AF61" s="30">
        <f>'2015'!AF61+'2016'!AF61+'2017'!AF61+'2018'!AG61</f>
        <v>9</v>
      </c>
      <c r="AG61" s="30">
        <f>'2015'!AG61+'2016'!AG61+'2017'!AG61+'2018'!AH61</f>
        <v>0</v>
      </c>
      <c r="AH61" s="30">
        <f>'2015'!AH61+'2016'!AH61+'2017'!AH61+'2018'!AI61</f>
        <v>28</v>
      </c>
      <c r="AI61" s="30">
        <f>'2015'!AI61+'2016'!AI61+'2017'!AI61+'2018'!AJ61</f>
        <v>0</v>
      </c>
      <c r="AJ61" s="30">
        <f>'2015'!AJ61+'2016'!AJ61+'2017'!AJ61+'2018'!AK61</f>
        <v>0</v>
      </c>
      <c r="AK61" s="30">
        <f>'2015'!AK61+'2016'!AK61+'2017'!AK61+'2018'!AL61</f>
        <v>1</v>
      </c>
      <c r="AL61" s="30">
        <f>'2015'!AL61+'2016'!AL61+'2017'!AL61+'2018'!AM61</f>
        <v>0</v>
      </c>
      <c r="AM61" s="30">
        <f>'2015'!AM61+'2016'!AM61+'2017'!AM61+'2018'!AN61</f>
        <v>0</v>
      </c>
      <c r="AN61" s="30">
        <f>'2015'!AN61+'2016'!AN61+'2017'!AN61+'2018'!AO61</f>
        <v>0</v>
      </c>
      <c r="AO61" s="30">
        <f>'2015'!AO61+'2016'!AO61+'2017'!AO61+'2018'!AP61</f>
        <v>0</v>
      </c>
      <c r="AP61" s="30">
        <f>'2015'!AP61+'2016'!AP61+'2017'!AP61+'2018'!AQ61</f>
        <v>2</v>
      </c>
      <c r="AQ61" s="30">
        <f>'2015'!AQ61+'2016'!AQ61+'2017'!AQ61+'2018'!AR61</f>
        <v>0</v>
      </c>
      <c r="AR61" s="30">
        <f>'2015'!AR61+'2016'!AR61+'2017'!AR61+'2018'!AS61</f>
        <v>1</v>
      </c>
      <c r="AS61" s="30">
        <f>'2015'!AS61+'2016'!AS61+'2017'!AS61+'2018'!AT61</f>
        <v>2</v>
      </c>
      <c r="AT61" s="30">
        <f>'2015'!AT61+'2016'!AT61+'2017'!AT61+'2018'!AU61</f>
        <v>1</v>
      </c>
      <c r="AU61" s="30">
        <f>'2015'!AU61+'2016'!AU61+'2017'!AU61+'2018'!AV61</f>
        <v>3</v>
      </c>
    </row>
    <row r="62" spans="1:58" x14ac:dyDescent="0.25">
      <c r="A62" s="6" t="s">
        <v>54</v>
      </c>
      <c r="B62" s="30">
        <f>'2015'!B62+'2016'!B62+'2017'!B62+'2018'!B62</f>
        <v>4</v>
      </c>
      <c r="C62" s="30">
        <f>'2015'!C62+'2016'!C62+'2017'!C62+'2018'!C62</f>
        <v>0</v>
      </c>
      <c r="D62" s="30">
        <f>'2015'!D62+'2016'!D62+'2017'!D62+'2018'!D62</f>
        <v>26</v>
      </c>
      <c r="E62" s="30">
        <f>'2015'!E62+'2016'!E62+'2017'!E62+'2018'!E62</f>
        <v>0</v>
      </c>
      <c r="F62" s="30">
        <f>'2015'!F62+'2016'!F62+'2017'!F62+'2018'!F62</f>
        <v>0</v>
      </c>
      <c r="G62" s="30">
        <f>'2015'!G62+'2016'!G62+'2017'!G62+'2018'!G62</f>
        <v>0</v>
      </c>
      <c r="H62" s="30">
        <f>'2015'!H62+'2016'!H62+'2017'!H62+'2018'!H62</f>
        <v>0</v>
      </c>
      <c r="I62" s="30">
        <f>'2015'!I62+'2016'!I62+'2017'!I62+'2018'!I62</f>
        <v>0</v>
      </c>
      <c r="J62" s="30">
        <f>'2015'!J62+'2016'!J62+'2017'!J62+'2018'!J62</f>
        <v>0</v>
      </c>
      <c r="K62" s="30">
        <f>'2015'!K62+'2016'!K62+'2017'!K62+'2018'!K62</f>
        <v>10</v>
      </c>
      <c r="L62" s="30">
        <f>'2015'!L62+'2016'!L62+'2017'!L62+'2018'!L62</f>
        <v>5</v>
      </c>
      <c r="M62" s="30">
        <f>'2015'!M62+'2016'!M62+'2017'!M62+'2018'!M62</f>
        <v>0</v>
      </c>
      <c r="N62" s="30">
        <f>'2015'!N62+'2016'!N62+'2017'!N62+'2018'!N62</f>
        <v>0</v>
      </c>
      <c r="O62" s="30">
        <f>'2015'!O62+'2016'!O62+'2017'!O62+'2018'!O62</f>
        <v>8</v>
      </c>
      <c r="P62" s="30">
        <f>'2015'!P62+'2016'!P62+'2017'!P62+'2018'!P62</f>
        <v>0</v>
      </c>
      <c r="Q62" s="30">
        <f>'2015'!Q62+'2016'!Q62+'2017'!Q62+'2018'!Q62</f>
        <v>0</v>
      </c>
      <c r="R62" s="30">
        <f>'2015'!R62+'2016'!R62+'2017'!R62+'2018'!R62</f>
        <v>3</v>
      </c>
      <c r="S62" s="30">
        <f>'2015'!S62+'2016'!S62+'2017'!S62+'2018'!S62</f>
        <v>0</v>
      </c>
      <c r="T62" s="30">
        <f>'2015'!T62+'2016'!T62+'2017'!T62+'2018'!T62</f>
        <v>0</v>
      </c>
      <c r="U62" s="30">
        <f>'2015'!U62+'2016'!U62+'2017'!U62+'2018'!U62</f>
        <v>0</v>
      </c>
      <c r="V62" s="30">
        <f>'2015'!V62+'2016'!V62+'2017'!V62+'2018'!V62</f>
        <v>0</v>
      </c>
      <c r="W62" s="30">
        <f>'2015'!W62+'2016'!W62+'2017'!W62+'2018'!W62</f>
        <v>0</v>
      </c>
      <c r="X62" s="30">
        <f>'2015'!X62+'2016'!X62+'2017'!X62+'2018'!X62</f>
        <v>0</v>
      </c>
      <c r="Y62" s="30">
        <f>'2015'!Y62+'2016'!Y62+'2017'!Y62+'2018'!Z62</f>
        <v>2</v>
      </c>
      <c r="Z62" s="30">
        <f>'2015'!Z62+'2016'!Z62+'2017'!Z62+'2018'!AA62</f>
        <v>0</v>
      </c>
      <c r="AA62" s="30">
        <f>'2015'!AA62+'2016'!AA62+'2017'!AA62+'2018'!AB62</f>
        <v>10</v>
      </c>
      <c r="AB62" s="30">
        <f>'2015'!AB62+'2016'!AB62+'2017'!AB62+'2018'!AC62</f>
        <v>0</v>
      </c>
      <c r="AC62" s="30">
        <f>'2015'!AC62+'2016'!AC62+'2017'!AC62+'2018'!AD62</f>
        <v>0</v>
      </c>
      <c r="AD62" s="30">
        <f>'2015'!AD62+'2016'!AD62+'2017'!AD62+'2018'!AE62</f>
        <v>0</v>
      </c>
      <c r="AE62" s="30">
        <f>'2015'!AE62+'2016'!AE62+'2017'!AE62+'2018'!AF62</f>
        <v>0</v>
      </c>
      <c r="AF62" s="30">
        <f>'2015'!AF62+'2016'!AF62+'2017'!AF62+'2018'!AG62</f>
        <v>0</v>
      </c>
      <c r="AG62" s="30">
        <f>'2015'!AG62+'2016'!AG62+'2017'!AG62+'2018'!AH62</f>
        <v>0</v>
      </c>
      <c r="AH62" s="30">
        <f>'2015'!AH62+'2016'!AH62+'2017'!AH62+'2018'!AI62</f>
        <v>0</v>
      </c>
      <c r="AI62" s="30">
        <f>'2015'!AI62+'2016'!AI62+'2017'!AI62+'2018'!AJ62</f>
        <v>0</v>
      </c>
      <c r="AJ62" s="30">
        <f>'2015'!AJ62+'2016'!AJ62+'2017'!AJ62+'2018'!AK62</f>
        <v>0</v>
      </c>
      <c r="AK62" s="30">
        <f>'2015'!AK62+'2016'!AK62+'2017'!AK62+'2018'!AL62</f>
        <v>0</v>
      </c>
      <c r="AL62" s="30">
        <f>'2015'!AL62+'2016'!AL62+'2017'!AL62+'2018'!AM62</f>
        <v>8</v>
      </c>
      <c r="AM62" s="30">
        <f>'2015'!AM62+'2016'!AM62+'2017'!AM62+'2018'!AN62</f>
        <v>0</v>
      </c>
      <c r="AN62" s="30">
        <f>'2015'!AN62+'2016'!AN62+'2017'!AN62+'2018'!AO62</f>
        <v>0</v>
      </c>
      <c r="AO62" s="30">
        <f>'2015'!AO62+'2016'!AO62+'2017'!AO62+'2018'!AP62</f>
        <v>2</v>
      </c>
      <c r="AP62" s="30">
        <f>'2015'!AP62+'2016'!AP62+'2017'!AP62+'2018'!AQ62</f>
        <v>0</v>
      </c>
      <c r="AQ62" s="30">
        <f>'2015'!AQ62+'2016'!AQ62+'2017'!AQ62+'2018'!AR62</f>
        <v>0</v>
      </c>
      <c r="AR62" s="30">
        <f>'2015'!AR62+'2016'!AR62+'2017'!AR62+'2018'!AS62</f>
        <v>0</v>
      </c>
      <c r="AS62" s="30">
        <f>'2015'!AS62+'2016'!AS62+'2017'!AS62+'2018'!AT62</f>
        <v>0</v>
      </c>
      <c r="AT62" s="30">
        <f>'2015'!AT62+'2016'!AT62+'2017'!AT62+'2018'!AU62</f>
        <v>0</v>
      </c>
      <c r="AU62" s="30">
        <f>'2015'!AU62+'2016'!AU62+'2017'!AU62+'2018'!AV62</f>
        <v>0</v>
      </c>
    </row>
    <row r="63" spans="1:58" x14ac:dyDescent="0.25">
      <c r="A63" s="6" t="s">
        <v>55</v>
      </c>
      <c r="B63" s="30">
        <f>'2015'!B63+'2016'!B63+'2017'!B63+'2018'!B63</f>
        <v>24</v>
      </c>
      <c r="C63" s="30">
        <f>'2015'!C63+'2016'!C63+'2017'!C63+'2018'!C63</f>
        <v>0</v>
      </c>
      <c r="D63" s="30">
        <f>'2015'!D63+'2016'!D63+'2017'!D63+'2018'!D63</f>
        <v>393</v>
      </c>
      <c r="E63" s="30">
        <f>'2015'!E63+'2016'!E63+'2017'!E63+'2018'!E63</f>
        <v>0</v>
      </c>
      <c r="F63" s="30">
        <f>'2015'!F63+'2016'!F63+'2017'!F63+'2018'!F63</f>
        <v>0</v>
      </c>
      <c r="G63" s="30">
        <f>'2015'!G63+'2016'!G63+'2017'!G63+'2018'!G63</f>
        <v>0</v>
      </c>
      <c r="H63" s="30">
        <f>'2015'!H63+'2016'!H63+'2017'!H63+'2018'!H63</f>
        <v>352</v>
      </c>
      <c r="I63" s="30">
        <f>'2015'!I63+'2016'!I63+'2017'!I63+'2018'!I63</f>
        <v>0</v>
      </c>
      <c r="J63" s="30">
        <f>'2015'!J63+'2016'!J63+'2017'!J63+'2018'!J63</f>
        <v>0</v>
      </c>
      <c r="K63" s="30">
        <f>'2015'!K63+'2016'!K63+'2017'!K63+'2018'!K63</f>
        <v>1</v>
      </c>
      <c r="L63" s="30">
        <f>'2015'!L63+'2016'!L63+'2017'!L63+'2018'!L63</f>
        <v>13</v>
      </c>
      <c r="M63" s="30">
        <f>'2015'!M63+'2016'!M63+'2017'!M63+'2018'!M63</f>
        <v>13</v>
      </c>
      <c r="N63" s="30">
        <f>'2015'!N63+'2016'!N63+'2017'!N63+'2018'!N63</f>
        <v>0</v>
      </c>
      <c r="O63" s="30">
        <f>'2015'!O63+'2016'!O63+'2017'!O63+'2018'!O63</f>
        <v>0</v>
      </c>
      <c r="P63" s="30">
        <f>'2015'!P63+'2016'!P63+'2017'!P63+'2018'!P63</f>
        <v>1</v>
      </c>
      <c r="Q63" s="30">
        <f>'2015'!Q63+'2016'!Q63+'2017'!Q63+'2018'!Q63</f>
        <v>0</v>
      </c>
      <c r="R63" s="30">
        <f>'2015'!R63+'2016'!R63+'2017'!R63+'2018'!R63</f>
        <v>0</v>
      </c>
      <c r="S63" s="30">
        <f>'2015'!S63+'2016'!S63+'2017'!S63+'2018'!S63</f>
        <v>0</v>
      </c>
      <c r="T63" s="30">
        <f>'2015'!T63+'2016'!T63+'2017'!T63+'2018'!T63</f>
        <v>0</v>
      </c>
      <c r="U63" s="30">
        <f>'2015'!U63+'2016'!U63+'2017'!U63+'2018'!U63</f>
        <v>3</v>
      </c>
      <c r="V63" s="30">
        <f>'2015'!V63+'2016'!V63+'2017'!V63+'2018'!V63</f>
        <v>0</v>
      </c>
      <c r="W63" s="30">
        <f>'2015'!W63+'2016'!W63+'2017'!W63+'2018'!W63</f>
        <v>0</v>
      </c>
      <c r="X63" s="30">
        <f>'2015'!X63+'2016'!X63+'2017'!X63+'2018'!X63</f>
        <v>10</v>
      </c>
      <c r="Y63" s="30">
        <f>'2015'!Y63+'2016'!Y63+'2017'!Y63+'2018'!Z63</f>
        <v>11</v>
      </c>
      <c r="Z63" s="30">
        <f>'2015'!Z63+'2016'!Z63+'2017'!Z63+'2018'!AA63</f>
        <v>0</v>
      </c>
      <c r="AA63" s="30">
        <f>'2015'!AA63+'2016'!AA63+'2017'!AA63+'2018'!AB63</f>
        <v>126</v>
      </c>
      <c r="AB63" s="30">
        <f>'2015'!AB63+'2016'!AB63+'2017'!AB63+'2018'!AC63</f>
        <v>0</v>
      </c>
      <c r="AC63" s="30">
        <f>'2015'!AC63+'2016'!AC63+'2017'!AC63+'2018'!AD63</f>
        <v>0</v>
      </c>
      <c r="AD63" s="30">
        <f>'2015'!AD63+'2016'!AD63+'2017'!AD63+'2018'!AE63</f>
        <v>0</v>
      </c>
      <c r="AE63" s="30">
        <f>'2015'!AE63+'2016'!AE63+'2017'!AE63+'2018'!AF63</f>
        <v>85</v>
      </c>
      <c r="AF63" s="30">
        <f>'2015'!AF63+'2016'!AF63+'2017'!AF63+'2018'!AG63</f>
        <v>0</v>
      </c>
      <c r="AG63" s="30">
        <f>'2015'!AG63+'2016'!AG63+'2017'!AG63+'2018'!AH63</f>
        <v>0</v>
      </c>
      <c r="AH63" s="30">
        <f>'2015'!AH63+'2016'!AH63+'2017'!AH63+'2018'!AI63</f>
        <v>1</v>
      </c>
      <c r="AI63" s="30">
        <f>'2015'!AI63+'2016'!AI63+'2017'!AI63+'2018'!AJ63</f>
        <v>14</v>
      </c>
      <c r="AJ63" s="30">
        <f>'2015'!AJ63+'2016'!AJ63+'2017'!AJ63+'2018'!AK63</f>
        <v>13</v>
      </c>
      <c r="AK63" s="30">
        <f>'2015'!AK63+'2016'!AK63+'2017'!AK63+'2018'!AL63</f>
        <v>0</v>
      </c>
      <c r="AL63" s="30">
        <f>'2015'!AL63+'2016'!AL63+'2017'!AL63+'2018'!AM63</f>
        <v>0</v>
      </c>
      <c r="AM63" s="30">
        <f>'2015'!AM63+'2016'!AM63+'2017'!AM63+'2018'!AN63</f>
        <v>0</v>
      </c>
      <c r="AN63" s="30">
        <f>'2015'!AN63+'2016'!AN63+'2017'!AN63+'2018'!AO63</f>
        <v>0</v>
      </c>
      <c r="AO63" s="30">
        <f>'2015'!AO63+'2016'!AO63+'2017'!AO63+'2018'!AP63</f>
        <v>0</v>
      </c>
      <c r="AP63" s="30">
        <f>'2015'!AP63+'2016'!AP63+'2017'!AP63+'2018'!AQ63</f>
        <v>0</v>
      </c>
      <c r="AQ63" s="30">
        <f>'2015'!AQ63+'2016'!AQ63+'2017'!AQ63+'2018'!AR63</f>
        <v>0</v>
      </c>
      <c r="AR63" s="30">
        <f>'2015'!AR63+'2016'!AR63+'2017'!AR63+'2018'!AS63</f>
        <v>0</v>
      </c>
      <c r="AS63" s="30">
        <f>'2015'!AS63+'2016'!AS63+'2017'!AS63+'2018'!AT63</f>
        <v>0</v>
      </c>
      <c r="AT63" s="30">
        <f>'2015'!AT63+'2016'!AT63+'2017'!AT63+'2018'!AU63</f>
        <v>0</v>
      </c>
      <c r="AU63" s="30">
        <f>'2015'!AU63+'2016'!AU63+'2017'!AU63+'2018'!AV63</f>
        <v>0</v>
      </c>
    </row>
    <row r="64" spans="1:58" x14ac:dyDescent="0.25">
      <c r="A64" s="6" t="s">
        <v>56</v>
      </c>
      <c r="B64" s="30">
        <f>'2015'!B64+'2016'!B64+'2017'!B64+'2018'!B64</f>
        <v>54</v>
      </c>
      <c r="C64" s="30">
        <f>'2015'!C64+'2016'!C64+'2017'!C64+'2018'!C64</f>
        <v>1</v>
      </c>
      <c r="D64" s="30">
        <f>'2015'!D64+'2016'!D64+'2017'!D64+'2018'!D64</f>
        <v>222</v>
      </c>
      <c r="E64" s="30">
        <f>'2015'!E64+'2016'!E64+'2017'!E64+'2018'!E64</f>
        <v>1</v>
      </c>
      <c r="F64" s="30">
        <f>'2015'!F64+'2016'!F64+'2017'!F64+'2018'!F64</f>
        <v>0</v>
      </c>
      <c r="G64" s="30">
        <f>'2015'!G64+'2016'!G64+'2017'!G64+'2018'!G64</f>
        <v>0</v>
      </c>
      <c r="H64" s="30">
        <f>'2015'!H64+'2016'!H64+'2017'!H64+'2018'!H64</f>
        <v>0</v>
      </c>
      <c r="I64" s="30">
        <f>'2015'!I64+'2016'!I64+'2017'!I64+'2018'!I64</f>
        <v>0</v>
      </c>
      <c r="J64" s="30">
        <f>'2015'!J64+'2016'!J64+'2017'!J64+'2018'!J64</f>
        <v>0</v>
      </c>
      <c r="K64" s="30">
        <f>'2015'!K64+'2016'!K64+'2017'!K64+'2018'!K64</f>
        <v>0</v>
      </c>
      <c r="L64" s="30">
        <f>'2015'!L64+'2016'!L64+'2017'!L64+'2018'!L64</f>
        <v>2</v>
      </c>
      <c r="M64" s="30">
        <f>'2015'!M64+'2016'!M64+'2017'!M64+'2018'!M64</f>
        <v>0</v>
      </c>
      <c r="N64" s="30">
        <f>'2015'!N64+'2016'!N64+'2017'!N64+'2018'!N64</f>
        <v>210</v>
      </c>
      <c r="O64" s="30">
        <f>'2015'!O64+'2016'!O64+'2017'!O64+'2018'!O64</f>
        <v>0</v>
      </c>
      <c r="P64" s="30">
        <f>'2015'!P64+'2016'!P64+'2017'!P64+'2018'!P64</f>
        <v>0</v>
      </c>
      <c r="Q64" s="30">
        <f>'2015'!Q64+'2016'!Q64+'2017'!Q64+'2018'!Q64</f>
        <v>0</v>
      </c>
      <c r="R64" s="30">
        <f>'2015'!R64+'2016'!R64+'2017'!R64+'2018'!R64</f>
        <v>0</v>
      </c>
      <c r="S64" s="30">
        <f>'2015'!S64+'2016'!S64+'2017'!S64+'2018'!S64</f>
        <v>3</v>
      </c>
      <c r="T64" s="30">
        <f>'2015'!T64+'2016'!T64+'2017'!T64+'2018'!T64</f>
        <v>0</v>
      </c>
      <c r="U64" s="30">
        <f>'2015'!U64+'2016'!U64+'2017'!U64+'2018'!U64</f>
        <v>0</v>
      </c>
      <c r="V64" s="30">
        <f>'2015'!V64+'2016'!V64+'2017'!V64+'2018'!V64</f>
        <v>0</v>
      </c>
      <c r="W64" s="30">
        <f>'2015'!W64+'2016'!W64+'2017'!W64+'2018'!W64</f>
        <v>6</v>
      </c>
      <c r="X64" s="30">
        <f>'2015'!X64+'2016'!X64+'2017'!X64+'2018'!X64</f>
        <v>0</v>
      </c>
      <c r="Y64" s="30">
        <f>'2015'!Y64+'2016'!Y64+'2017'!Y64+'2018'!Z64</f>
        <v>10</v>
      </c>
      <c r="Z64" s="30">
        <f>'2015'!Z64+'2016'!Z64+'2017'!Z64+'2018'!AA64</f>
        <v>1</v>
      </c>
      <c r="AA64" s="30">
        <f>'2015'!AA64+'2016'!AA64+'2017'!AA64+'2018'!AB64</f>
        <v>31</v>
      </c>
      <c r="AB64" s="30">
        <f>'2015'!AB64+'2016'!AB64+'2017'!AB64+'2018'!AC64</f>
        <v>1</v>
      </c>
      <c r="AC64" s="30">
        <f>'2015'!AC64+'2016'!AC64+'2017'!AC64+'2018'!AD64</f>
        <v>0</v>
      </c>
      <c r="AD64" s="30">
        <f>'2015'!AD64+'2016'!AD64+'2017'!AD64+'2018'!AE64</f>
        <v>0</v>
      </c>
      <c r="AE64" s="30">
        <f>'2015'!AE64+'2016'!AE64+'2017'!AE64+'2018'!AF64</f>
        <v>0</v>
      </c>
      <c r="AF64" s="30">
        <f>'2015'!AF64+'2016'!AF64+'2017'!AF64+'2018'!AG64</f>
        <v>0</v>
      </c>
      <c r="AG64" s="30">
        <f>'2015'!AG64+'2016'!AG64+'2017'!AG64+'2018'!AH64</f>
        <v>0</v>
      </c>
      <c r="AH64" s="30">
        <f>'2015'!AH64+'2016'!AH64+'2017'!AH64+'2018'!AI64</f>
        <v>0</v>
      </c>
      <c r="AI64" s="30">
        <f>'2015'!AI64+'2016'!AI64+'2017'!AI64+'2018'!AJ64</f>
        <v>1</v>
      </c>
      <c r="AJ64" s="30">
        <f>'2015'!AJ64+'2016'!AJ64+'2017'!AJ64+'2018'!AK64</f>
        <v>0</v>
      </c>
      <c r="AK64" s="30">
        <f>'2015'!AK64+'2016'!AK64+'2017'!AK64+'2018'!AL64</f>
        <v>29</v>
      </c>
      <c r="AL64" s="30">
        <f>'2015'!AL64+'2016'!AL64+'2017'!AL64+'2018'!AM64</f>
        <v>0</v>
      </c>
      <c r="AM64" s="30">
        <f>'2015'!AM64+'2016'!AM64+'2017'!AM64+'2018'!AN64</f>
        <v>0</v>
      </c>
      <c r="AN64" s="30">
        <f>'2015'!AN64+'2016'!AN64+'2017'!AN64+'2018'!AO64</f>
        <v>0</v>
      </c>
      <c r="AO64" s="30">
        <f>'2015'!AO64+'2016'!AO64+'2017'!AO64+'2018'!AP64</f>
        <v>0</v>
      </c>
      <c r="AP64" s="30">
        <f>'2015'!AP64+'2016'!AP64+'2017'!AP64+'2018'!AQ64</f>
        <v>0</v>
      </c>
      <c r="AQ64" s="30">
        <f>'2015'!AQ64+'2016'!AQ64+'2017'!AQ64+'2018'!AR64</f>
        <v>0</v>
      </c>
      <c r="AR64" s="30">
        <f>'2015'!AR64+'2016'!AR64+'2017'!AR64+'2018'!AS64</f>
        <v>0</v>
      </c>
      <c r="AS64" s="30">
        <f>'2015'!AS64+'2016'!AS64+'2017'!AS64+'2018'!AT64</f>
        <v>0</v>
      </c>
      <c r="AT64" s="30">
        <f>'2015'!AT64+'2016'!AT64+'2017'!AT64+'2018'!AU64</f>
        <v>0</v>
      </c>
      <c r="AU64" s="30">
        <f>'2015'!AU64+'2016'!AU64+'2017'!AU64+'2018'!AV64</f>
        <v>0</v>
      </c>
    </row>
    <row r="65" spans="1:58" x14ac:dyDescent="0.25">
      <c r="A65" s="5" t="s">
        <v>57</v>
      </c>
      <c r="B65" s="30">
        <f>'2015'!B65+'2016'!B65+'2017'!B65+'2018'!B65</f>
        <v>126</v>
      </c>
      <c r="C65" s="30">
        <f>'2015'!C65+'2016'!C65+'2017'!C65+'2018'!C65</f>
        <v>21</v>
      </c>
      <c r="D65" s="30">
        <f>'2015'!D65+'2016'!D65+'2017'!D65+'2018'!D65</f>
        <v>2425</v>
      </c>
      <c r="E65" s="30">
        <f>'2015'!E65+'2016'!E65+'2017'!E65+'2018'!E65</f>
        <v>253</v>
      </c>
      <c r="F65" s="30">
        <f>'2015'!F65+'2016'!F65+'2017'!F65+'2018'!F65</f>
        <v>0</v>
      </c>
      <c r="G65" s="30">
        <f>'2015'!G65+'2016'!G65+'2017'!G65+'2018'!G65</f>
        <v>0</v>
      </c>
      <c r="H65" s="30">
        <f>'2015'!H65+'2016'!H65+'2017'!H65+'2018'!H65</f>
        <v>2032</v>
      </c>
      <c r="I65" s="30">
        <f>'2015'!I65+'2016'!I65+'2017'!I65+'2018'!I65</f>
        <v>13</v>
      </c>
      <c r="J65" s="30">
        <f>'2015'!J65+'2016'!J65+'2017'!J65+'2018'!J65</f>
        <v>31</v>
      </c>
      <c r="K65" s="30">
        <f>'2015'!K65+'2016'!K65+'2017'!K65+'2018'!K65</f>
        <v>19</v>
      </c>
      <c r="L65" s="30">
        <f>'2015'!L65+'2016'!L65+'2017'!L65+'2018'!L65</f>
        <v>49</v>
      </c>
      <c r="M65" s="30">
        <f>'2015'!M65+'2016'!M65+'2017'!M65+'2018'!M65</f>
        <v>1</v>
      </c>
      <c r="N65" s="30">
        <f>'2015'!N65+'2016'!N65+'2017'!N65+'2018'!N65</f>
        <v>0</v>
      </c>
      <c r="O65" s="30">
        <f>'2015'!O65+'2016'!O65+'2017'!O65+'2018'!O65</f>
        <v>22</v>
      </c>
      <c r="P65" s="30">
        <f>'2015'!P65+'2016'!P65+'2017'!P65+'2018'!P65</f>
        <v>17</v>
      </c>
      <c r="Q65" s="30">
        <f>'2015'!Q65+'2016'!Q65+'2017'!Q65+'2018'!Q65</f>
        <v>0</v>
      </c>
      <c r="R65" s="30">
        <f>'2015'!R65+'2016'!R65+'2017'!R65+'2018'!R65</f>
        <v>0</v>
      </c>
      <c r="S65" s="30">
        <f>'2015'!S65+'2016'!S65+'2017'!S65+'2018'!S65</f>
        <v>0</v>
      </c>
      <c r="T65" s="30">
        <f>'2015'!T65+'2016'!T65+'2017'!T65+'2018'!T65</f>
        <v>0</v>
      </c>
      <c r="U65" s="30">
        <f>'2015'!U65+'2016'!U65+'2017'!U65+'2018'!U65</f>
        <v>8</v>
      </c>
      <c r="V65" s="30">
        <f>'2015'!V65+'2016'!V65+'2017'!V65+'2018'!V65</f>
        <v>43</v>
      </c>
      <c r="W65" s="30">
        <f>'2015'!W65+'2016'!W65+'2017'!W65+'2018'!W65</f>
        <v>0</v>
      </c>
      <c r="X65" s="30">
        <f>'2015'!X65+'2016'!X65+'2017'!X65+'2018'!X65</f>
        <v>1</v>
      </c>
      <c r="Y65" s="30">
        <f>'2015'!Y65+'2016'!Y65+'2017'!Y65+'2018'!Z65</f>
        <v>64</v>
      </c>
      <c r="Z65" s="30">
        <f>'2015'!Z65+'2016'!Z65+'2017'!Z65+'2018'!AA65</f>
        <v>11</v>
      </c>
      <c r="AA65" s="30">
        <f>'2015'!AA65+'2016'!AA65+'2017'!AA65+'2018'!AB65</f>
        <v>339</v>
      </c>
      <c r="AB65" s="30">
        <f>'2015'!AB65+'2016'!AB65+'2017'!AB65+'2018'!AC65</f>
        <v>96</v>
      </c>
      <c r="AC65" s="30">
        <f>'2015'!AC65+'2016'!AC65+'2017'!AC65+'2018'!AD65</f>
        <v>0</v>
      </c>
      <c r="AD65" s="30">
        <f>'2015'!AD65+'2016'!AD65+'2017'!AD65+'2018'!AE65</f>
        <v>0</v>
      </c>
      <c r="AE65" s="30">
        <f>'2015'!AE65+'2016'!AE65+'2017'!AE65+'2018'!AF65</f>
        <v>213</v>
      </c>
      <c r="AF65" s="30">
        <f>'2015'!AF65+'2016'!AF65+'2017'!AF65+'2018'!AG65</f>
        <v>13</v>
      </c>
      <c r="AG65" s="30">
        <f>'2015'!AG65+'2016'!AG65+'2017'!AG65+'2018'!AH65</f>
        <v>30</v>
      </c>
      <c r="AH65" s="30">
        <f>'2015'!AH65+'2016'!AH65+'2017'!AH65+'2018'!AI65</f>
        <v>4</v>
      </c>
      <c r="AI65" s="30">
        <f>'2015'!AI65+'2016'!AI65+'2017'!AI65+'2018'!AJ65</f>
        <v>2</v>
      </c>
      <c r="AJ65" s="30">
        <f>'2015'!AJ65+'2016'!AJ65+'2017'!AJ65+'2018'!AK65</f>
        <v>1</v>
      </c>
      <c r="AK65" s="30">
        <f>'2015'!AK65+'2016'!AK65+'2017'!AK65+'2018'!AL65</f>
        <v>0</v>
      </c>
      <c r="AL65" s="30">
        <f>'2015'!AL65+'2016'!AL65+'2017'!AL65+'2018'!AM65</f>
        <v>0</v>
      </c>
      <c r="AM65" s="30">
        <f>'2015'!AM65+'2016'!AM65+'2017'!AM65+'2018'!AN65</f>
        <v>0</v>
      </c>
      <c r="AN65" s="30">
        <f>'2015'!AN65+'2016'!AN65+'2017'!AN65+'2018'!AO65</f>
        <v>0</v>
      </c>
      <c r="AO65" s="30">
        <f>'2015'!AO65+'2016'!AO65+'2017'!AO65+'2018'!AP65</f>
        <v>0</v>
      </c>
      <c r="AP65" s="30">
        <f>'2015'!AP65+'2016'!AP65+'2017'!AP65+'2018'!AQ65</f>
        <v>0</v>
      </c>
      <c r="AQ65" s="30">
        <f>'2015'!AQ65+'2016'!AQ65+'2017'!AQ65+'2018'!AR65</f>
        <v>0</v>
      </c>
      <c r="AR65" s="30">
        <f>'2015'!AR65+'2016'!AR65+'2017'!AR65+'2018'!AS65</f>
        <v>7</v>
      </c>
      <c r="AS65" s="30">
        <f>'2015'!AS65+'2016'!AS65+'2017'!AS65+'2018'!AT65</f>
        <v>3</v>
      </c>
      <c r="AT65" s="30">
        <f>'2015'!AT65+'2016'!AT65+'2017'!AT65+'2018'!AU65</f>
        <v>0</v>
      </c>
      <c r="AU65" s="30">
        <f>'2015'!AU65+'2016'!AU65+'2017'!AU65+'2018'!AV65</f>
        <v>0</v>
      </c>
    </row>
    <row r="66" spans="1:58" x14ac:dyDescent="0.25">
      <c r="A66" s="5" t="s">
        <v>58</v>
      </c>
      <c r="B66" s="30">
        <f>'2015'!B66+'2016'!B66+'2017'!B66+'2018'!B66</f>
        <v>53</v>
      </c>
      <c r="C66" s="30">
        <f>'2015'!C66+'2016'!C66+'2017'!C66+'2018'!C66</f>
        <v>17</v>
      </c>
      <c r="D66" s="30">
        <f>'2015'!D66+'2016'!D66+'2017'!D66+'2018'!D66</f>
        <v>220</v>
      </c>
      <c r="E66" s="30">
        <f>'2015'!E66+'2016'!E66+'2017'!E66+'2018'!E66</f>
        <v>109</v>
      </c>
      <c r="F66" s="30">
        <f>'2015'!F66+'2016'!F66+'2017'!F66+'2018'!F66</f>
        <v>0</v>
      </c>
      <c r="G66" s="30">
        <f>'2015'!G66+'2016'!G66+'2017'!G66+'2018'!G66</f>
        <v>0</v>
      </c>
      <c r="H66" s="30">
        <f>'2015'!H66+'2016'!H66+'2017'!H66+'2018'!H66</f>
        <v>19</v>
      </c>
      <c r="I66" s="30">
        <f>'2015'!I66+'2016'!I66+'2017'!I66+'2018'!I66</f>
        <v>0</v>
      </c>
      <c r="J66" s="30">
        <f>'2015'!J66+'2016'!J66+'2017'!J66+'2018'!J66</f>
        <v>0</v>
      </c>
      <c r="K66" s="30">
        <f>'2015'!K66+'2016'!K66+'2017'!K66+'2018'!K66</f>
        <v>0</v>
      </c>
      <c r="L66" s="30">
        <f>'2015'!L66+'2016'!L66+'2017'!L66+'2018'!L66</f>
        <v>18</v>
      </c>
      <c r="M66" s="30">
        <f>'2015'!M66+'2016'!M66+'2017'!M66+'2018'!M66</f>
        <v>16</v>
      </c>
      <c r="N66" s="30">
        <f>'2015'!N66+'2016'!N66+'2017'!N66+'2018'!N66</f>
        <v>16</v>
      </c>
      <c r="O66" s="30">
        <f>'2015'!O66+'2016'!O66+'2017'!O66+'2018'!O66</f>
        <v>2</v>
      </c>
      <c r="P66" s="30">
        <f>'2015'!P66+'2016'!P66+'2017'!P66+'2018'!P66</f>
        <v>0</v>
      </c>
      <c r="Q66" s="30">
        <f>'2015'!Q66+'2016'!Q66+'2017'!Q66+'2018'!Q66</f>
        <v>0</v>
      </c>
      <c r="R66" s="30">
        <f>'2015'!R66+'2016'!R66+'2017'!R66+'2018'!R66</f>
        <v>6</v>
      </c>
      <c r="S66" s="30">
        <f>'2015'!S66+'2016'!S66+'2017'!S66+'2018'!S66</f>
        <v>16</v>
      </c>
      <c r="T66" s="30">
        <f>'2015'!T66+'2016'!T66+'2017'!T66+'2018'!T66</f>
        <v>0</v>
      </c>
      <c r="U66" s="30">
        <f>'2015'!U66+'2016'!U66+'2017'!U66+'2018'!U66</f>
        <v>9</v>
      </c>
      <c r="V66" s="30">
        <f>'2015'!V66+'2016'!V66+'2017'!V66+'2018'!V66</f>
        <v>9</v>
      </c>
      <c r="W66" s="30">
        <f>'2015'!W66+'2016'!W66+'2017'!W66+'2018'!W66</f>
        <v>0</v>
      </c>
      <c r="X66" s="30">
        <f>'2015'!X66+'2016'!X66+'2017'!X66+'2018'!X66</f>
        <v>0</v>
      </c>
      <c r="Y66" s="30">
        <f>'2015'!Y66+'2016'!Y66+'2017'!Y66+'2018'!Z66</f>
        <v>24</v>
      </c>
      <c r="Z66" s="30">
        <f>'2015'!Z66+'2016'!Z66+'2017'!Z66+'2018'!AA66</f>
        <v>9</v>
      </c>
      <c r="AA66" s="30">
        <f>'2015'!AA66+'2016'!AA66+'2017'!AA66+'2018'!AB66</f>
        <v>85</v>
      </c>
      <c r="AB66" s="30">
        <f>'2015'!AB66+'2016'!AB66+'2017'!AB66+'2018'!AC66</f>
        <v>48</v>
      </c>
      <c r="AC66" s="30">
        <f>'2015'!AC66+'2016'!AC66+'2017'!AC66+'2018'!AD66</f>
        <v>0</v>
      </c>
      <c r="AD66" s="30">
        <f>'2015'!AD66+'2016'!AD66+'2017'!AD66+'2018'!AE66</f>
        <v>0</v>
      </c>
      <c r="AE66" s="30">
        <f>'2015'!AE66+'2016'!AE66+'2017'!AE66+'2018'!AF66</f>
        <v>19</v>
      </c>
      <c r="AF66" s="30">
        <f>'2015'!AF66+'2016'!AF66+'2017'!AF66+'2018'!AG66</f>
        <v>0</v>
      </c>
      <c r="AG66" s="30">
        <f>'2015'!AG66+'2016'!AG66+'2017'!AG66+'2018'!AH66</f>
        <v>0</v>
      </c>
      <c r="AH66" s="30">
        <f>'2015'!AH66+'2016'!AH66+'2017'!AH66+'2018'!AI66</f>
        <v>0</v>
      </c>
      <c r="AI66" s="30">
        <f>'2015'!AI66+'2016'!AI66+'2017'!AI66+'2018'!AJ66</f>
        <v>0</v>
      </c>
      <c r="AJ66" s="30">
        <f>'2015'!AJ66+'2016'!AJ66+'2017'!AJ66+'2018'!AK66</f>
        <v>16</v>
      </c>
      <c r="AK66" s="30">
        <f>'2015'!AK66+'2016'!AK66+'2017'!AK66+'2018'!AL66</f>
        <v>0</v>
      </c>
      <c r="AL66" s="30">
        <f>'2015'!AL66+'2016'!AL66+'2017'!AL66+'2018'!AM66</f>
        <v>0</v>
      </c>
      <c r="AM66" s="30">
        <f>'2015'!AM66+'2016'!AM66+'2017'!AM66+'2018'!AN66</f>
        <v>0</v>
      </c>
      <c r="AN66" s="30">
        <f>'2015'!AN66+'2016'!AN66+'2017'!AN66+'2018'!AO66</f>
        <v>0</v>
      </c>
      <c r="AO66" s="30">
        <f>'2015'!AO66+'2016'!AO66+'2017'!AO66+'2018'!AP66</f>
        <v>0</v>
      </c>
      <c r="AP66" s="30">
        <f>'2015'!AP66+'2016'!AP66+'2017'!AP66+'2018'!AQ66</f>
        <v>0</v>
      </c>
      <c r="AQ66" s="30">
        <f>'2015'!AQ66+'2016'!AQ66+'2017'!AQ66+'2018'!AR66</f>
        <v>0</v>
      </c>
      <c r="AR66" s="30">
        <f>'2015'!AR66+'2016'!AR66+'2017'!AR66+'2018'!AS66</f>
        <v>1</v>
      </c>
      <c r="AS66" s="30">
        <f>'2015'!AS66+'2016'!AS66+'2017'!AS66+'2018'!AT66</f>
        <v>1</v>
      </c>
      <c r="AT66" s="30">
        <f>'2015'!AT66+'2016'!AT66+'2017'!AT66+'2018'!AU66</f>
        <v>0</v>
      </c>
      <c r="AU66" s="30">
        <f>'2015'!AU66+'2016'!AU66+'2017'!AU66+'2018'!AV66</f>
        <v>0</v>
      </c>
    </row>
    <row r="67" spans="1:58" x14ac:dyDescent="0.25">
      <c r="A67" s="5" t="s">
        <v>59</v>
      </c>
      <c r="B67" s="30">
        <f>'2015'!B67+'2016'!B67+'2017'!B67+'2018'!B67</f>
        <v>39</v>
      </c>
      <c r="C67" s="30">
        <f>'2015'!C67+'2016'!C67+'2017'!C67+'2018'!C67</f>
        <v>18</v>
      </c>
      <c r="D67" s="30">
        <f>'2015'!D67+'2016'!D67+'2017'!D67+'2018'!D67</f>
        <v>199</v>
      </c>
      <c r="E67" s="30">
        <f>'2015'!E67+'2016'!E67+'2017'!E67+'2018'!E67</f>
        <v>41</v>
      </c>
      <c r="F67" s="30">
        <f>'2015'!F67+'2016'!F67+'2017'!F67+'2018'!F67</f>
        <v>0</v>
      </c>
      <c r="G67" s="30">
        <f>'2015'!G67+'2016'!G67+'2017'!G67+'2018'!G67</f>
        <v>0</v>
      </c>
      <c r="H67" s="30">
        <f>'2015'!H67+'2016'!H67+'2017'!H67+'2018'!H67</f>
        <v>19</v>
      </c>
      <c r="I67" s="30">
        <f>'2015'!I67+'2016'!I67+'2017'!I67+'2018'!I67</f>
        <v>0</v>
      </c>
      <c r="J67" s="30">
        <f>'2015'!J67+'2016'!J67+'2017'!J67+'2018'!J67</f>
        <v>0</v>
      </c>
      <c r="K67" s="30">
        <f>'2015'!K67+'2016'!K67+'2017'!K67+'2018'!K67</f>
        <v>3</v>
      </c>
      <c r="L67" s="30">
        <f>'2015'!L67+'2016'!L67+'2017'!L67+'2018'!L67</f>
        <v>10</v>
      </c>
      <c r="M67" s="30">
        <f>'2015'!M67+'2016'!M67+'2017'!M67+'2018'!M67</f>
        <v>1</v>
      </c>
      <c r="N67" s="30">
        <f>'2015'!N67+'2016'!N67+'2017'!N67+'2018'!N67</f>
        <v>0</v>
      </c>
      <c r="O67" s="30">
        <f>'2015'!O67+'2016'!O67+'2017'!O67+'2018'!O67</f>
        <v>5</v>
      </c>
      <c r="P67" s="30">
        <f>'2015'!P67+'2016'!P67+'2017'!P67+'2018'!P67</f>
        <v>0</v>
      </c>
      <c r="Q67" s="30">
        <f>'2015'!Q67+'2016'!Q67+'2017'!Q67+'2018'!Q67</f>
        <v>0</v>
      </c>
      <c r="R67" s="30">
        <f>'2015'!R67+'2016'!R67+'2017'!R67+'2018'!R67</f>
        <v>9</v>
      </c>
      <c r="S67" s="30">
        <f>'2015'!S67+'2016'!S67+'2017'!S67+'2018'!S67</f>
        <v>2</v>
      </c>
      <c r="T67" s="30">
        <f>'2015'!T67+'2016'!T67+'2017'!T67+'2018'!T67</f>
        <v>0</v>
      </c>
      <c r="U67" s="30">
        <f>'2015'!U67+'2016'!U67+'2017'!U67+'2018'!U67</f>
        <v>109</v>
      </c>
      <c r="V67" s="30">
        <f>'2015'!V67+'2016'!V67+'2017'!V67+'2018'!V67</f>
        <v>0</v>
      </c>
      <c r="W67" s="30">
        <f>'2015'!W67+'2016'!W67+'2017'!W67+'2018'!W67</f>
        <v>0</v>
      </c>
      <c r="X67" s="30">
        <f>'2015'!X67+'2016'!X67+'2017'!X67+'2018'!X67</f>
        <v>1</v>
      </c>
      <c r="Y67" s="30">
        <f>'2015'!Y67+'2016'!Y67+'2017'!Y67+'2018'!Z67</f>
        <v>17</v>
      </c>
      <c r="Z67" s="30">
        <f>'2015'!Z67+'2016'!Z67+'2017'!Z67+'2018'!AA67</f>
        <v>10</v>
      </c>
      <c r="AA67" s="30">
        <f>'2015'!AA67+'2016'!AA67+'2017'!AA67+'2018'!AB67</f>
        <v>69</v>
      </c>
      <c r="AB67" s="30">
        <f>'2015'!AB67+'2016'!AB67+'2017'!AB67+'2018'!AC67</f>
        <v>30</v>
      </c>
      <c r="AC67" s="30">
        <f>'2015'!AC67+'2016'!AC67+'2017'!AC67+'2018'!AD67</f>
        <v>0</v>
      </c>
      <c r="AD67" s="30">
        <f>'2015'!AD67+'2016'!AD67+'2017'!AD67+'2018'!AE67</f>
        <v>0</v>
      </c>
      <c r="AE67" s="30">
        <f>'2015'!AE67+'2016'!AE67+'2017'!AE67+'2018'!AF67</f>
        <v>9</v>
      </c>
      <c r="AF67" s="30">
        <f>'2015'!AF67+'2016'!AF67+'2017'!AF67+'2018'!AG67</f>
        <v>0</v>
      </c>
      <c r="AG67" s="30">
        <f>'2015'!AG67+'2016'!AG67+'2017'!AG67+'2018'!AH67</f>
        <v>0</v>
      </c>
      <c r="AH67" s="30">
        <f>'2015'!AH67+'2016'!AH67+'2017'!AH67+'2018'!AI67</f>
        <v>0</v>
      </c>
      <c r="AI67" s="30">
        <f>'2015'!AI67+'2016'!AI67+'2017'!AI67+'2018'!AJ67</f>
        <v>4</v>
      </c>
      <c r="AJ67" s="30">
        <f>'2015'!AJ67+'2016'!AJ67+'2017'!AJ67+'2018'!AK67</f>
        <v>0</v>
      </c>
      <c r="AK67" s="30">
        <f>'2015'!AK67+'2016'!AK67+'2017'!AK67+'2018'!AL67</f>
        <v>0</v>
      </c>
      <c r="AL67" s="30">
        <f>'2015'!AL67+'2016'!AL67+'2017'!AL67+'2018'!AM67</f>
        <v>0</v>
      </c>
      <c r="AM67" s="30">
        <f>'2015'!AM67+'2016'!AM67+'2017'!AM67+'2018'!AN67</f>
        <v>0</v>
      </c>
      <c r="AN67" s="30">
        <f>'2015'!AN67+'2016'!AN67+'2017'!AN67+'2018'!AO67</f>
        <v>0</v>
      </c>
      <c r="AO67" s="30">
        <f>'2015'!AO67+'2016'!AO67+'2017'!AO67+'2018'!AP67</f>
        <v>1</v>
      </c>
      <c r="AP67" s="30">
        <f>'2015'!AP67+'2016'!AP67+'2017'!AP67+'2018'!AQ67</f>
        <v>2</v>
      </c>
      <c r="AQ67" s="30">
        <f>'2015'!AQ67+'2016'!AQ67+'2017'!AQ67+'2018'!AR67</f>
        <v>0</v>
      </c>
      <c r="AR67" s="30">
        <f>'2015'!AR67+'2016'!AR67+'2017'!AR67+'2018'!AS67</f>
        <v>22</v>
      </c>
      <c r="AS67" s="30">
        <f>'2015'!AS67+'2016'!AS67+'2017'!AS67+'2018'!AT67</f>
        <v>0</v>
      </c>
      <c r="AT67" s="30">
        <f>'2015'!AT67+'2016'!AT67+'2017'!AT67+'2018'!AU67</f>
        <v>0</v>
      </c>
      <c r="AU67" s="30">
        <f>'2015'!AU67+'2016'!AU67+'2017'!AU67+'2018'!AV67</f>
        <v>1</v>
      </c>
    </row>
    <row r="68" spans="1:58" s="2" customFormat="1" x14ac:dyDescent="0.25">
      <c r="A68" s="4" t="s">
        <v>60</v>
      </c>
      <c r="B68" s="28">
        <f>'2015'!B68+'2016'!B68+'2017'!B68+'2018'!B68</f>
        <v>826</v>
      </c>
      <c r="C68" s="28">
        <f>'2015'!C68+'2016'!C68+'2017'!C68+'2018'!C68</f>
        <v>129</v>
      </c>
      <c r="D68" s="28">
        <f>'2015'!D68+'2016'!D68+'2017'!D68+'2018'!D68</f>
        <v>4461</v>
      </c>
      <c r="E68" s="28">
        <f>'2015'!E68+'2016'!E68+'2017'!E68+'2018'!E68</f>
        <v>1388</v>
      </c>
      <c r="F68" s="28">
        <f>'2015'!F68+'2016'!F68+'2017'!F68+'2018'!F68</f>
        <v>1</v>
      </c>
      <c r="G68" s="28">
        <f>'2015'!G68+'2016'!G68+'2017'!G68+'2018'!G68</f>
        <v>1</v>
      </c>
      <c r="H68" s="28">
        <f>'2015'!H68+'2016'!H68+'2017'!H68+'2018'!H68</f>
        <v>1226</v>
      </c>
      <c r="I68" s="28">
        <f>'2015'!I68+'2016'!I68+'2017'!I68+'2018'!I68</f>
        <v>27</v>
      </c>
      <c r="J68" s="28">
        <f>'2015'!J68+'2016'!J68+'2017'!J68+'2018'!J68</f>
        <v>18</v>
      </c>
      <c r="K68" s="28">
        <f>'2015'!K68+'2016'!K68+'2017'!K68+'2018'!K68</f>
        <v>119</v>
      </c>
      <c r="L68" s="28">
        <f>'2015'!L68+'2016'!L68+'2017'!L68+'2018'!L68</f>
        <v>376</v>
      </c>
      <c r="M68" s="28">
        <f>'2015'!M68+'2016'!M68+'2017'!M68+'2018'!M68</f>
        <v>75</v>
      </c>
      <c r="N68" s="28">
        <f>'2015'!N68+'2016'!N68+'2017'!N68+'2018'!N68</f>
        <v>117</v>
      </c>
      <c r="O68" s="28">
        <f>'2015'!O68+'2016'!O68+'2017'!O68+'2018'!O68</f>
        <v>597</v>
      </c>
      <c r="P68" s="28">
        <f>'2015'!P68+'2016'!P68+'2017'!P68+'2018'!P68</f>
        <v>31</v>
      </c>
      <c r="Q68" s="28">
        <f>'2015'!Q68+'2016'!Q68+'2017'!Q68+'2018'!Q68</f>
        <v>2</v>
      </c>
      <c r="R68" s="28">
        <f>'2015'!R68+'2016'!R68+'2017'!R68+'2018'!R68</f>
        <v>117</v>
      </c>
      <c r="S68" s="28">
        <f>'2015'!S68+'2016'!S68+'2017'!S68+'2018'!S68</f>
        <v>36</v>
      </c>
      <c r="T68" s="28">
        <f>'2015'!T68+'2016'!T68+'2017'!T68+'2018'!T68</f>
        <v>9</v>
      </c>
      <c r="U68" s="28">
        <f>'2015'!U68+'2016'!U68+'2017'!U68+'2018'!U68</f>
        <v>17</v>
      </c>
      <c r="V68" s="28">
        <f>'2015'!V68+'2016'!V68+'2017'!V68+'2018'!V68</f>
        <v>305</v>
      </c>
      <c r="W68" s="28">
        <f>'2015'!W68+'2016'!W68+'2017'!W68+'2018'!W68</f>
        <v>9</v>
      </c>
      <c r="X68" s="28">
        <f>'2015'!X68+'2016'!X68+'2017'!X68+'2018'!X68</f>
        <v>21</v>
      </c>
      <c r="Y68" s="28">
        <f>'2015'!Y68+'2016'!Y68+'2017'!Y68+'2018'!Z68</f>
        <v>416</v>
      </c>
      <c r="Z68" s="28">
        <f>'2015'!Z68+'2016'!Z68+'2017'!Z68+'2018'!AA68</f>
        <v>70</v>
      </c>
      <c r="AA68" s="28">
        <f>'2015'!AA68+'2016'!AA68+'2017'!AA68+'2018'!AB68</f>
        <v>2220</v>
      </c>
      <c r="AB68" s="28">
        <f>'2015'!AB68+'2016'!AB68+'2017'!AB68+'2018'!AC68</f>
        <v>798</v>
      </c>
      <c r="AC68" s="28">
        <f>'2015'!AC68+'2016'!AC68+'2017'!AC68+'2018'!AD68</f>
        <v>1</v>
      </c>
      <c r="AD68" s="28">
        <f>'2015'!AD68+'2016'!AD68+'2017'!AD68+'2018'!AE68</f>
        <v>1</v>
      </c>
      <c r="AE68" s="28">
        <f>'2015'!AE68+'2016'!AE68+'2017'!AE68+'2018'!AF68</f>
        <v>709</v>
      </c>
      <c r="AF68" s="28">
        <f>'2015'!AF68+'2016'!AF68+'2017'!AF68+'2018'!AG68</f>
        <v>27</v>
      </c>
      <c r="AG68" s="28">
        <f>'2015'!AG68+'2016'!AG68+'2017'!AG68+'2018'!AH68</f>
        <v>0</v>
      </c>
      <c r="AH68" s="28">
        <f>'2015'!AH68+'2016'!AH68+'2017'!AH68+'2018'!AI68</f>
        <v>35</v>
      </c>
      <c r="AI68" s="28">
        <f>'2015'!AI68+'2016'!AI68+'2017'!AI68+'2018'!AJ68</f>
        <v>226</v>
      </c>
      <c r="AJ68" s="28">
        <f>'2015'!AJ68+'2016'!AJ68+'2017'!AJ68+'2018'!AK68</f>
        <v>26</v>
      </c>
      <c r="AK68" s="28">
        <f>'2015'!AK68+'2016'!AK68+'2017'!AK68+'2018'!AL68</f>
        <v>37</v>
      </c>
      <c r="AL68" s="28">
        <f>'2015'!AL68+'2016'!AL68+'2017'!AL68+'2018'!AM68</f>
        <v>83</v>
      </c>
      <c r="AM68" s="28">
        <f>'2015'!AM68+'2016'!AM68+'2017'!AM68+'2018'!AN68</f>
        <v>13</v>
      </c>
      <c r="AN68" s="28">
        <f>'2015'!AN68+'2016'!AN68+'2017'!AN68+'2018'!AO68</f>
        <v>0</v>
      </c>
      <c r="AO68" s="28">
        <f>'2015'!AO68+'2016'!AO68+'2017'!AO68+'2018'!AP68</f>
        <v>34</v>
      </c>
      <c r="AP68" s="28">
        <f>'2015'!AP68+'2016'!AP68+'2017'!AP68+'2018'!AQ68</f>
        <v>16</v>
      </c>
      <c r="AQ68" s="28">
        <f>'2015'!AQ68+'2016'!AQ68+'2017'!AQ68+'2018'!AR68</f>
        <v>5</v>
      </c>
      <c r="AR68" s="28">
        <f>'2015'!AR68+'2016'!AR68+'2017'!AR68+'2018'!AS68</f>
        <v>15</v>
      </c>
      <c r="AS68" s="28">
        <f>'2015'!AS68+'2016'!AS68+'2017'!AS68+'2018'!AT68</f>
        <v>191</v>
      </c>
      <c r="AT68" s="28">
        <f>'2015'!AT68+'2016'!AT68+'2017'!AT68+'2018'!AU68</f>
        <v>2</v>
      </c>
      <c r="AU68" s="28">
        <f>'2015'!AU68+'2016'!AU68+'2017'!AU68+'2018'!AV68</f>
        <v>15</v>
      </c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</row>
    <row r="69" spans="1:58" x14ac:dyDescent="0.25">
      <c r="A69" s="5" t="s">
        <v>61</v>
      </c>
      <c r="B69" s="30">
        <f>'2015'!B69+'2016'!B69+'2017'!B69+'2018'!B69</f>
        <v>81</v>
      </c>
      <c r="C69" s="30">
        <f>'2015'!C69+'2016'!C69+'2017'!C69+'2018'!C69</f>
        <v>10</v>
      </c>
      <c r="D69" s="30">
        <f>'2015'!D69+'2016'!D69+'2017'!D69+'2018'!D69</f>
        <v>467</v>
      </c>
      <c r="E69" s="30">
        <f>'2015'!E69+'2016'!E69+'2017'!E69+'2018'!E69</f>
        <v>89</v>
      </c>
      <c r="F69" s="30">
        <f>'2015'!F69+'2016'!F69+'2017'!F69+'2018'!F69</f>
        <v>1</v>
      </c>
      <c r="G69" s="30">
        <f>'2015'!G69+'2016'!G69+'2017'!G69+'2018'!G69</f>
        <v>0</v>
      </c>
      <c r="H69" s="30">
        <f>'2015'!H69+'2016'!H69+'2017'!H69+'2018'!H69</f>
        <v>72</v>
      </c>
      <c r="I69" s="30">
        <f>'2015'!I69+'2016'!I69+'2017'!I69+'2018'!I69</f>
        <v>0</v>
      </c>
      <c r="J69" s="30">
        <f>'2015'!J69+'2016'!J69+'2017'!J69+'2018'!J69</f>
        <v>0</v>
      </c>
      <c r="K69" s="30">
        <f>'2015'!K69+'2016'!K69+'2017'!K69+'2018'!K69</f>
        <v>52</v>
      </c>
      <c r="L69" s="30">
        <f>'2015'!L69+'2016'!L69+'2017'!L69+'2018'!L69</f>
        <v>53</v>
      </c>
      <c r="M69" s="30">
        <f>'2015'!M69+'2016'!M69+'2017'!M69+'2018'!M69</f>
        <v>46</v>
      </c>
      <c r="N69" s="30">
        <f>'2015'!N69+'2016'!N69+'2017'!N69+'2018'!N69</f>
        <v>89</v>
      </c>
      <c r="O69" s="30">
        <f>'2015'!O69+'2016'!O69+'2017'!O69+'2018'!O69</f>
        <v>26</v>
      </c>
      <c r="P69" s="30">
        <f>'2015'!P69+'2016'!P69+'2017'!P69+'2018'!P69</f>
        <v>7</v>
      </c>
      <c r="Q69" s="30">
        <f>'2015'!Q69+'2016'!Q69+'2017'!Q69+'2018'!Q69</f>
        <v>0</v>
      </c>
      <c r="R69" s="30">
        <f>'2015'!R69+'2016'!R69+'2017'!R69+'2018'!R69</f>
        <v>9</v>
      </c>
      <c r="S69" s="30">
        <f>'2015'!S69+'2016'!S69+'2017'!S69+'2018'!S69</f>
        <v>3</v>
      </c>
      <c r="T69" s="30">
        <f>'2015'!T69+'2016'!T69+'2017'!T69+'2018'!T69</f>
        <v>0</v>
      </c>
      <c r="U69" s="30">
        <f>'2015'!U69+'2016'!U69+'2017'!U69+'2018'!U69</f>
        <v>2</v>
      </c>
      <c r="V69" s="30">
        <f>'2015'!V69+'2016'!V69+'2017'!V69+'2018'!V69</f>
        <v>14</v>
      </c>
      <c r="W69" s="30">
        <f>'2015'!W69+'2016'!W69+'2017'!W69+'2018'!W69</f>
        <v>4</v>
      </c>
      <c r="X69" s="30">
        <f>'2015'!X69+'2016'!X69+'2017'!X69+'2018'!X69</f>
        <v>0</v>
      </c>
      <c r="Y69" s="30">
        <f>'2015'!Y69+'2016'!Y69+'2017'!Y69+'2018'!Z69</f>
        <v>36</v>
      </c>
      <c r="Z69" s="30">
        <f>'2015'!Z69+'2016'!Z69+'2017'!Z69+'2018'!AA69</f>
        <v>9</v>
      </c>
      <c r="AA69" s="30">
        <f>'2015'!AA69+'2016'!AA69+'2017'!AA69+'2018'!AB69</f>
        <v>190</v>
      </c>
      <c r="AB69" s="30">
        <f>'2015'!AB69+'2016'!AB69+'2017'!AB69+'2018'!AC69</f>
        <v>85</v>
      </c>
      <c r="AC69" s="30">
        <f>'2015'!AC69+'2016'!AC69+'2017'!AC69+'2018'!AD69</f>
        <v>1</v>
      </c>
      <c r="AD69" s="30">
        <f>'2015'!AD69+'2016'!AD69+'2017'!AD69+'2018'!AE69</f>
        <v>0</v>
      </c>
      <c r="AE69" s="30">
        <f>'2015'!AE69+'2016'!AE69+'2017'!AE69+'2018'!AF69</f>
        <v>19</v>
      </c>
      <c r="AF69" s="30">
        <f>'2015'!AF69+'2016'!AF69+'2017'!AF69+'2018'!AG69</f>
        <v>0</v>
      </c>
      <c r="AG69" s="30">
        <f>'2015'!AG69+'2016'!AG69+'2017'!AG69+'2018'!AH69</f>
        <v>0</v>
      </c>
      <c r="AH69" s="30">
        <f>'2015'!AH69+'2016'!AH69+'2017'!AH69+'2018'!AI69</f>
        <v>2</v>
      </c>
      <c r="AI69" s="30">
        <f>'2015'!AI69+'2016'!AI69+'2017'!AI69+'2018'!AJ69</f>
        <v>40</v>
      </c>
      <c r="AJ69" s="30">
        <f>'2015'!AJ69+'2016'!AJ69+'2017'!AJ69+'2018'!AK69</f>
        <v>12</v>
      </c>
      <c r="AK69" s="30">
        <f>'2015'!AK69+'2016'!AK69+'2017'!AK69+'2018'!AL69</f>
        <v>21</v>
      </c>
      <c r="AL69" s="30">
        <f>'2015'!AL69+'2016'!AL69+'2017'!AL69+'2018'!AM69</f>
        <v>3</v>
      </c>
      <c r="AM69" s="30">
        <f>'2015'!AM69+'2016'!AM69+'2017'!AM69+'2018'!AN69</f>
        <v>1</v>
      </c>
      <c r="AN69" s="30">
        <f>'2015'!AN69+'2016'!AN69+'2017'!AN69+'2018'!AO69</f>
        <v>0</v>
      </c>
      <c r="AO69" s="30">
        <f>'2015'!AO69+'2016'!AO69+'2017'!AO69+'2018'!AP69</f>
        <v>2</v>
      </c>
      <c r="AP69" s="30">
        <f>'2015'!AP69+'2016'!AP69+'2017'!AP69+'2018'!AQ69</f>
        <v>1</v>
      </c>
      <c r="AQ69" s="30">
        <f>'2015'!AQ69+'2016'!AQ69+'2017'!AQ69+'2018'!AR69</f>
        <v>0</v>
      </c>
      <c r="AR69" s="30">
        <f>'2015'!AR69+'2016'!AR69+'2017'!AR69+'2018'!AS69</f>
        <v>2</v>
      </c>
      <c r="AS69" s="30">
        <f>'2015'!AS69+'2016'!AS69+'2017'!AS69+'2018'!AT69</f>
        <v>1</v>
      </c>
      <c r="AT69" s="30">
        <f>'2015'!AT69+'2016'!AT69+'2017'!AT69+'2018'!AU69</f>
        <v>0</v>
      </c>
      <c r="AU69" s="30">
        <f>'2015'!AU69+'2016'!AU69+'2017'!AU69+'2018'!AV69</f>
        <v>0</v>
      </c>
    </row>
    <row r="70" spans="1:58" x14ac:dyDescent="0.25">
      <c r="A70" s="5" t="s">
        <v>62</v>
      </c>
      <c r="B70" s="30">
        <f>'2015'!B70+'2016'!B70+'2017'!B70+'2018'!B70</f>
        <v>8</v>
      </c>
      <c r="C70" s="30">
        <f>'2015'!C70+'2016'!C70+'2017'!C70+'2018'!C70</f>
        <v>1</v>
      </c>
      <c r="D70" s="30">
        <f>'2015'!D70+'2016'!D70+'2017'!D70+'2018'!D70</f>
        <v>29</v>
      </c>
      <c r="E70" s="30">
        <f>'2015'!E70+'2016'!E70+'2017'!E70+'2018'!E70</f>
        <v>1</v>
      </c>
      <c r="F70" s="30">
        <f>'2015'!F70+'2016'!F70+'2017'!F70+'2018'!F70</f>
        <v>0</v>
      </c>
      <c r="G70" s="30">
        <f>'2015'!G70+'2016'!G70+'2017'!G70+'2018'!G70</f>
        <v>0</v>
      </c>
      <c r="H70" s="30">
        <f>'2015'!H70+'2016'!H70+'2017'!H70+'2018'!H70</f>
        <v>1</v>
      </c>
      <c r="I70" s="30">
        <f>'2015'!I70+'2016'!I70+'2017'!I70+'2018'!I70</f>
        <v>0</v>
      </c>
      <c r="J70" s="30">
        <f>'2015'!J70+'2016'!J70+'2017'!J70+'2018'!J70</f>
        <v>0</v>
      </c>
      <c r="K70" s="30">
        <f>'2015'!K70+'2016'!K70+'2017'!K70+'2018'!K70</f>
        <v>7</v>
      </c>
      <c r="L70" s="30">
        <f>'2015'!L70+'2016'!L70+'2017'!L70+'2018'!L70</f>
        <v>2</v>
      </c>
      <c r="M70" s="30">
        <f>'2015'!M70+'2016'!M70+'2017'!M70+'2018'!M70</f>
        <v>0</v>
      </c>
      <c r="N70" s="30">
        <f>'2015'!N70+'2016'!N70+'2017'!N70+'2018'!N70</f>
        <v>0</v>
      </c>
      <c r="O70" s="30">
        <f>'2015'!O70+'2016'!O70+'2017'!O70+'2018'!O70</f>
        <v>7</v>
      </c>
      <c r="P70" s="30">
        <f>'2015'!P70+'2016'!P70+'2017'!P70+'2018'!P70</f>
        <v>0</v>
      </c>
      <c r="Q70" s="30">
        <f>'2015'!Q70+'2016'!Q70+'2017'!Q70+'2018'!Q70</f>
        <v>0</v>
      </c>
      <c r="R70" s="30">
        <f>'2015'!R70+'2016'!R70+'2017'!R70+'2018'!R70</f>
        <v>11</v>
      </c>
      <c r="S70" s="30">
        <f>'2015'!S70+'2016'!S70+'2017'!S70+'2018'!S70</f>
        <v>0</v>
      </c>
      <c r="T70" s="30">
        <f>'2015'!T70+'2016'!T70+'2017'!T70+'2018'!T70</f>
        <v>0</v>
      </c>
      <c r="U70" s="30">
        <f>'2015'!U70+'2016'!U70+'2017'!U70+'2018'!U70</f>
        <v>0</v>
      </c>
      <c r="V70" s="30">
        <f>'2015'!V70+'2016'!V70+'2017'!V70+'2018'!V70</f>
        <v>0</v>
      </c>
      <c r="W70" s="30">
        <f>'2015'!W70+'2016'!W70+'2017'!W70+'2018'!W70</f>
        <v>0</v>
      </c>
      <c r="X70" s="30">
        <f>'2015'!X70+'2016'!X70+'2017'!X70+'2018'!X70</f>
        <v>0</v>
      </c>
      <c r="Y70" s="30">
        <f>'2015'!Y70+'2016'!Y70+'2017'!Y70+'2018'!Z70</f>
        <v>4</v>
      </c>
      <c r="Z70" s="30">
        <f>'2015'!Z70+'2016'!Z70+'2017'!Z70+'2018'!AA70</f>
        <v>1</v>
      </c>
      <c r="AA70" s="30">
        <f>'2015'!AA70+'2016'!AA70+'2017'!AA70+'2018'!AB70</f>
        <v>10</v>
      </c>
      <c r="AB70" s="30">
        <f>'2015'!AB70+'2016'!AB70+'2017'!AB70+'2018'!AC70</f>
        <v>1</v>
      </c>
      <c r="AC70" s="30">
        <f>'2015'!AC70+'2016'!AC70+'2017'!AC70+'2018'!AD70</f>
        <v>0</v>
      </c>
      <c r="AD70" s="30">
        <f>'2015'!AD70+'2016'!AD70+'2017'!AD70+'2018'!AE70</f>
        <v>0</v>
      </c>
      <c r="AE70" s="30">
        <f>'2015'!AE70+'2016'!AE70+'2017'!AE70+'2018'!AF70</f>
        <v>1</v>
      </c>
      <c r="AF70" s="30">
        <f>'2015'!AF70+'2016'!AF70+'2017'!AF70+'2018'!AG70</f>
        <v>0</v>
      </c>
      <c r="AG70" s="30">
        <f>'2015'!AG70+'2016'!AG70+'2017'!AG70+'2018'!AH70</f>
        <v>0</v>
      </c>
      <c r="AH70" s="30">
        <f>'2015'!AH70+'2016'!AH70+'2017'!AH70+'2018'!AI70</f>
        <v>5</v>
      </c>
      <c r="AI70" s="30">
        <f>'2015'!AI70+'2016'!AI70+'2017'!AI70+'2018'!AJ70</f>
        <v>0</v>
      </c>
      <c r="AJ70" s="30">
        <f>'2015'!AJ70+'2016'!AJ70+'2017'!AJ70+'2018'!AK70</f>
        <v>0</v>
      </c>
      <c r="AK70" s="30">
        <f>'2015'!AK70+'2016'!AK70+'2017'!AK70+'2018'!AL70</f>
        <v>0</v>
      </c>
      <c r="AL70" s="30">
        <f>'2015'!AL70+'2016'!AL70+'2017'!AL70+'2018'!AM70</f>
        <v>3</v>
      </c>
      <c r="AM70" s="30">
        <f>'2015'!AM70+'2016'!AM70+'2017'!AM70+'2018'!AN70</f>
        <v>0</v>
      </c>
      <c r="AN70" s="30">
        <f>'2015'!AN70+'2016'!AN70+'2017'!AN70+'2018'!AO70</f>
        <v>0</v>
      </c>
      <c r="AO70" s="30">
        <f>'2015'!AO70+'2016'!AO70+'2017'!AO70+'2018'!AP70</f>
        <v>0</v>
      </c>
      <c r="AP70" s="30">
        <f>'2015'!AP70+'2016'!AP70+'2017'!AP70+'2018'!AQ70</f>
        <v>0</v>
      </c>
      <c r="AQ70" s="30">
        <f>'2015'!AQ70+'2016'!AQ70+'2017'!AQ70+'2018'!AR70</f>
        <v>0</v>
      </c>
      <c r="AR70" s="30">
        <f>'2015'!AR70+'2016'!AR70+'2017'!AR70+'2018'!AS70</f>
        <v>0</v>
      </c>
      <c r="AS70" s="30">
        <f>'2015'!AS70+'2016'!AS70+'2017'!AS70+'2018'!AT70</f>
        <v>0</v>
      </c>
      <c r="AT70" s="30">
        <f>'2015'!AT70+'2016'!AT70+'2017'!AT70+'2018'!AU70</f>
        <v>0</v>
      </c>
      <c r="AU70" s="30">
        <f>'2015'!AU70+'2016'!AU70+'2017'!AU70+'2018'!AV70</f>
        <v>0</v>
      </c>
    </row>
    <row r="71" spans="1:58" x14ac:dyDescent="0.25">
      <c r="A71" s="5" t="s">
        <v>63</v>
      </c>
      <c r="B71" s="30">
        <f>'2015'!B71+'2016'!B71+'2017'!B71+'2018'!B71</f>
        <v>28</v>
      </c>
      <c r="C71" s="30">
        <f>'2015'!C71+'2016'!C71+'2017'!C71+'2018'!C71</f>
        <v>7</v>
      </c>
      <c r="D71" s="30">
        <f>'2015'!D71+'2016'!D71+'2017'!D71+'2018'!D71</f>
        <v>34</v>
      </c>
      <c r="E71" s="30">
        <f>'2015'!E71+'2016'!E71+'2017'!E71+'2018'!E71</f>
        <v>9</v>
      </c>
      <c r="F71" s="30">
        <f>'2015'!F71+'2016'!F71+'2017'!F71+'2018'!F71</f>
        <v>0</v>
      </c>
      <c r="G71" s="30">
        <f>'2015'!G71+'2016'!G71+'2017'!G71+'2018'!G71</f>
        <v>0</v>
      </c>
      <c r="H71" s="30">
        <f>'2015'!H71+'2016'!H71+'2017'!H71+'2018'!H71</f>
        <v>7</v>
      </c>
      <c r="I71" s="30">
        <f>'2015'!I71+'2016'!I71+'2017'!I71+'2018'!I71</f>
        <v>0</v>
      </c>
      <c r="J71" s="30">
        <f>'2015'!J71+'2016'!J71+'2017'!J71+'2018'!J71</f>
        <v>0</v>
      </c>
      <c r="K71" s="30">
        <f>'2015'!K71+'2016'!K71+'2017'!K71+'2018'!K71</f>
        <v>0</v>
      </c>
      <c r="L71" s="30">
        <f>'2015'!L71+'2016'!L71+'2017'!L71+'2018'!L71</f>
        <v>0</v>
      </c>
      <c r="M71" s="30">
        <f>'2015'!M71+'2016'!M71+'2017'!M71+'2018'!M71</f>
        <v>1</v>
      </c>
      <c r="N71" s="30">
        <f>'2015'!N71+'2016'!N71+'2017'!N71+'2018'!N71</f>
        <v>0</v>
      </c>
      <c r="O71" s="30">
        <f>'2015'!O71+'2016'!O71+'2017'!O71+'2018'!O71</f>
        <v>14</v>
      </c>
      <c r="P71" s="30">
        <f>'2015'!P71+'2016'!P71+'2017'!P71+'2018'!P71</f>
        <v>0</v>
      </c>
      <c r="Q71" s="30">
        <f>'2015'!Q71+'2016'!Q71+'2017'!Q71+'2018'!Q71</f>
        <v>0</v>
      </c>
      <c r="R71" s="30">
        <f>'2015'!R71+'2016'!R71+'2017'!R71+'2018'!R71</f>
        <v>0</v>
      </c>
      <c r="S71" s="30">
        <f>'2015'!S71+'2016'!S71+'2017'!S71+'2018'!S71</f>
        <v>0</v>
      </c>
      <c r="T71" s="30">
        <f>'2015'!T71+'2016'!T71+'2017'!T71+'2018'!T71</f>
        <v>1</v>
      </c>
      <c r="U71" s="30">
        <f>'2015'!U71+'2016'!U71+'2017'!U71+'2018'!U71</f>
        <v>0</v>
      </c>
      <c r="V71" s="30">
        <f>'2015'!V71+'2016'!V71+'2017'!V71+'2018'!V71</f>
        <v>0</v>
      </c>
      <c r="W71" s="30">
        <f>'2015'!W71+'2016'!W71+'2017'!W71+'2018'!W71</f>
        <v>0</v>
      </c>
      <c r="X71" s="30">
        <f>'2015'!X71+'2016'!X71+'2017'!X71+'2018'!X71</f>
        <v>0</v>
      </c>
      <c r="Y71" s="30">
        <f>'2015'!Y71+'2016'!Y71+'2017'!Y71+'2018'!Z71</f>
        <v>17</v>
      </c>
      <c r="Z71" s="30">
        <f>'2015'!Z71+'2016'!Z71+'2017'!Z71+'2018'!AA71</f>
        <v>5</v>
      </c>
      <c r="AA71" s="30">
        <f>'2015'!AA71+'2016'!AA71+'2017'!AA71+'2018'!AB71</f>
        <v>16</v>
      </c>
      <c r="AB71" s="30">
        <f>'2015'!AB71+'2016'!AB71+'2017'!AB71+'2018'!AC71</f>
        <v>5</v>
      </c>
      <c r="AC71" s="30">
        <f>'2015'!AC71+'2016'!AC71+'2017'!AC71+'2018'!AD71</f>
        <v>0</v>
      </c>
      <c r="AD71" s="30">
        <f>'2015'!AD71+'2016'!AD71+'2017'!AD71+'2018'!AE71</f>
        <v>0</v>
      </c>
      <c r="AE71" s="30">
        <f>'2015'!AE71+'2016'!AE71+'2017'!AE71+'2018'!AF71</f>
        <v>4</v>
      </c>
      <c r="AF71" s="30">
        <f>'2015'!AF71+'2016'!AF71+'2017'!AF71+'2018'!AG71</f>
        <v>0</v>
      </c>
      <c r="AG71" s="30">
        <f>'2015'!AG71+'2016'!AG71+'2017'!AG71+'2018'!AH71</f>
        <v>0</v>
      </c>
      <c r="AH71" s="30">
        <f>'2015'!AH71+'2016'!AH71+'2017'!AH71+'2018'!AI71</f>
        <v>0</v>
      </c>
      <c r="AI71" s="30">
        <f>'2015'!AI71+'2016'!AI71+'2017'!AI71+'2018'!AJ71</f>
        <v>0</v>
      </c>
      <c r="AJ71" s="30">
        <f>'2015'!AJ71+'2016'!AJ71+'2017'!AJ71+'2018'!AK71</f>
        <v>1</v>
      </c>
      <c r="AK71" s="30">
        <f>'2015'!AK71+'2016'!AK71+'2017'!AK71+'2018'!AL71</f>
        <v>0</v>
      </c>
      <c r="AL71" s="30">
        <f>'2015'!AL71+'2016'!AL71+'2017'!AL71+'2018'!AM71</f>
        <v>6</v>
      </c>
      <c r="AM71" s="30">
        <f>'2015'!AM71+'2016'!AM71+'2017'!AM71+'2018'!AN71</f>
        <v>0</v>
      </c>
      <c r="AN71" s="30">
        <f>'2015'!AN71+'2016'!AN71+'2017'!AN71+'2018'!AO71</f>
        <v>0</v>
      </c>
      <c r="AO71" s="30">
        <f>'2015'!AO71+'2016'!AO71+'2017'!AO71+'2018'!AP71</f>
        <v>0</v>
      </c>
      <c r="AP71" s="30">
        <f>'2015'!AP71+'2016'!AP71+'2017'!AP71+'2018'!AQ71</f>
        <v>0</v>
      </c>
      <c r="AQ71" s="30">
        <f>'2015'!AQ71+'2016'!AQ71+'2017'!AQ71+'2018'!AR71</f>
        <v>1</v>
      </c>
      <c r="AR71" s="30">
        <f>'2015'!AR71+'2016'!AR71+'2017'!AR71+'2018'!AS71</f>
        <v>0</v>
      </c>
      <c r="AS71" s="30">
        <f>'2015'!AS71+'2016'!AS71+'2017'!AS71+'2018'!AT71</f>
        <v>0</v>
      </c>
      <c r="AT71" s="30">
        <f>'2015'!AT71+'2016'!AT71+'2017'!AT71+'2018'!AU71</f>
        <v>0</v>
      </c>
      <c r="AU71" s="30">
        <f>'2015'!AU71+'2016'!AU71+'2017'!AU71+'2018'!AV71</f>
        <v>0</v>
      </c>
    </row>
    <row r="72" spans="1:58" x14ac:dyDescent="0.25">
      <c r="A72" s="5" t="s">
        <v>64</v>
      </c>
      <c r="B72" s="30">
        <f>'2015'!B72+'2016'!B72+'2017'!B72+'2018'!B72</f>
        <v>31</v>
      </c>
      <c r="C72" s="30">
        <f>'2015'!C72+'2016'!C72+'2017'!C72+'2018'!C72</f>
        <v>14</v>
      </c>
      <c r="D72" s="30">
        <f>'2015'!D72+'2016'!D72+'2017'!D72+'2018'!D72</f>
        <v>1095</v>
      </c>
      <c r="E72" s="30">
        <f>'2015'!E72+'2016'!E72+'2017'!E72+'2018'!E72</f>
        <v>908</v>
      </c>
      <c r="F72" s="30">
        <f>'2015'!F72+'2016'!F72+'2017'!F72+'2018'!F72</f>
        <v>0</v>
      </c>
      <c r="G72" s="30">
        <f>'2015'!G72+'2016'!G72+'2017'!G72+'2018'!G72</f>
        <v>0</v>
      </c>
      <c r="H72" s="30">
        <f>'2015'!H72+'2016'!H72+'2017'!H72+'2018'!H72</f>
        <v>0</v>
      </c>
      <c r="I72" s="30">
        <f>'2015'!I72+'2016'!I72+'2017'!I72+'2018'!I72</f>
        <v>0</v>
      </c>
      <c r="J72" s="30">
        <f>'2015'!J72+'2016'!J72+'2017'!J72+'2018'!J72</f>
        <v>0</v>
      </c>
      <c r="K72" s="30">
        <f>'2015'!K72+'2016'!K72+'2017'!K72+'2018'!K72</f>
        <v>0</v>
      </c>
      <c r="L72" s="30">
        <f>'2015'!L72+'2016'!L72+'2017'!L72+'2018'!L72</f>
        <v>0</v>
      </c>
      <c r="M72" s="30">
        <f>'2015'!M72+'2016'!M72+'2017'!M72+'2018'!M72</f>
        <v>0</v>
      </c>
      <c r="N72" s="30">
        <f>'2015'!N72+'2016'!N72+'2017'!N72+'2018'!N72</f>
        <v>0</v>
      </c>
      <c r="O72" s="30">
        <f>'2015'!O72+'2016'!O72+'2017'!O72+'2018'!O72</f>
        <v>0</v>
      </c>
      <c r="P72" s="30">
        <f>'2015'!P72+'2016'!P72+'2017'!P72+'2018'!P72</f>
        <v>0</v>
      </c>
      <c r="Q72" s="30">
        <f>'2015'!Q72+'2016'!Q72+'2017'!Q72+'2018'!Q72</f>
        <v>0</v>
      </c>
      <c r="R72" s="30">
        <f>'2015'!R72+'2016'!R72+'2017'!R72+'2018'!R72</f>
        <v>0</v>
      </c>
      <c r="S72" s="30">
        <f>'2015'!S72+'2016'!S72+'2017'!S72+'2018'!S72</f>
        <v>0</v>
      </c>
      <c r="T72" s="30">
        <f>'2015'!T72+'2016'!T72+'2017'!T72+'2018'!T72</f>
        <v>0</v>
      </c>
      <c r="U72" s="30">
        <f>'2015'!U72+'2016'!U72+'2017'!U72+'2018'!U72</f>
        <v>0</v>
      </c>
      <c r="V72" s="30">
        <f>'2015'!V72+'2016'!V72+'2017'!V72+'2018'!V72</f>
        <v>197</v>
      </c>
      <c r="W72" s="30">
        <f>'2015'!W72+'2016'!W72+'2017'!W72+'2018'!W72</f>
        <v>0</v>
      </c>
      <c r="X72" s="30">
        <f>'2015'!X72+'2016'!X72+'2017'!X72+'2018'!X72</f>
        <v>0</v>
      </c>
      <c r="Y72" s="30">
        <f>'2015'!Y72+'2016'!Y72+'2017'!Y72+'2018'!Z72</f>
        <v>20</v>
      </c>
      <c r="Z72" s="30">
        <f>'2015'!Z72+'2016'!Z72+'2017'!Z72+'2018'!AA72</f>
        <v>7</v>
      </c>
      <c r="AA72" s="30">
        <f>'2015'!AA72+'2016'!AA72+'2017'!AA72+'2018'!AB72</f>
        <v>680</v>
      </c>
      <c r="AB72" s="30">
        <f>'2015'!AB72+'2016'!AB72+'2017'!AB72+'2018'!AC72</f>
        <v>556</v>
      </c>
      <c r="AC72" s="30">
        <f>'2015'!AC72+'2016'!AC72+'2017'!AC72+'2018'!AD72</f>
        <v>0</v>
      </c>
      <c r="AD72" s="30">
        <f>'2015'!AD72+'2016'!AD72+'2017'!AD72+'2018'!AE72</f>
        <v>0</v>
      </c>
      <c r="AE72" s="30">
        <f>'2015'!AE72+'2016'!AE72+'2017'!AE72+'2018'!AF72</f>
        <v>0</v>
      </c>
      <c r="AF72" s="30">
        <f>'2015'!AF72+'2016'!AF72+'2017'!AF72+'2018'!AG72</f>
        <v>0</v>
      </c>
      <c r="AG72" s="30">
        <f>'2015'!AG72+'2016'!AG72+'2017'!AG72+'2018'!AH72</f>
        <v>0</v>
      </c>
      <c r="AH72" s="30">
        <f>'2015'!AH72+'2016'!AH72+'2017'!AH72+'2018'!AI72</f>
        <v>0</v>
      </c>
      <c r="AI72" s="30">
        <f>'2015'!AI72+'2016'!AI72+'2017'!AI72+'2018'!AJ72</f>
        <v>0</v>
      </c>
      <c r="AJ72" s="30">
        <f>'2015'!AJ72+'2016'!AJ72+'2017'!AJ72+'2018'!AK72</f>
        <v>0</v>
      </c>
      <c r="AK72" s="30">
        <f>'2015'!AK72+'2016'!AK72+'2017'!AK72+'2018'!AL72</f>
        <v>0</v>
      </c>
      <c r="AL72" s="30">
        <f>'2015'!AL72+'2016'!AL72+'2017'!AL72+'2018'!AM72</f>
        <v>0</v>
      </c>
      <c r="AM72" s="30">
        <f>'2015'!AM72+'2016'!AM72+'2017'!AM72+'2018'!AN72</f>
        <v>0</v>
      </c>
      <c r="AN72" s="30">
        <f>'2015'!AN72+'2016'!AN72+'2017'!AN72+'2018'!AO72</f>
        <v>0</v>
      </c>
      <c r="AO72" s="30">
        <f>'2015'!AO72+'2016'!AO72+'2017'!AO72+'2018'!AP72</f>
        <v>0</v>
      </c>
      <c r="AP72" s="30">
        <f>'2015'!AP72+'2016'!AP72+'2017'!AP72+'2018'!AQ72</f>
        <v>0</v>
      </c>
      <c r="AQ72" s="30">
        <f>'2015'!AQ72+'2016'!AQ72+'2017'!AQ72+'2018'!AR72</f>
        <v>0</v>
      </c>
      <c r="AR72" s="30">
        <f>'2015'!AR72+'2016'!AR72+'2017'!AR72+'2018'!AS72</f>
        <v>0</v>
      </c>
      <c r="AS72" s="30">
        <f>'2015'!AS72+'2016'!AS72+'2017'!AS72+'2018'!AT72</f>
        <v>134</v>
      </c>
      <c r="AT72" s="30">
        <f>'2015'!AT72+'2016'!AT72+'2017'!AT72+'2018'!AU72</f>
        <v>0</v>
      </c>
      <c r="AU72" s="30">
        <f>'2015'!AU72+'2016'!AU72+'2017'!AU72+'2018'!AV72</f>
        <v>0</v>
      </c>
    </row>
    <row r="73" spans="1:58" x14ac:dyDescent="0.25">
      <c r="A73" s="5" t="s">
        <v>65</v>
      </c>
      <c r="B73" s="30">
        <f>'2015'!B73+'2016'!B73+'2017'!B73+'2018'!B73</f>
        <v>132</v>
      </c>
      <c r="C73" s="30">
        <f>'2015'!C73+'2016'!C73+'2017'!C73+'2018'!C73</f>
        <v>3</v>
      </c>
      <c r="D73" s="30">
        <f>'2015'!D73+'2016'!D73+'2017'!D73+'2018'!D73</f>
        <v>415</v>
      </c>
      <c r="E73" s="30">
        <f>'2015'!E73+'2016'!E73+'2017'!E73+'2018'!E73</f>
        <v>9</v>
      </c>
      <c r="F73" s="30">
        <f>'2015'!F73+'2016'!F73+'2017'!F73+'2018'!F73</f>
        <v>0</v>
      </c>
      <c r="G73" s="30">
        <f>'2015'!G73+'2016'!G73+'2017'!G73+'2018'!G73</f>
        <v>0</v>
      </c>
      <c r="H73" s="30">
        <f>'2015'!H73+'2016'!H73+'2017'!H73+'2018'!H73</f>
        <v>314</v>
      </c>
      <c r="I73" s="30">
        <f>'2015'!I73+'2016'!I73+'2017'!I73+'2018'!I73</f>
        <v>4</v>
      </c>
      <c r="J73" s="30">
        <f>'2015'!J73+'2016'!J73+'2017'!J73+'2018'!J73</f>
        <v>0</v>
      </c>
      <c r="K73" s="30">
        <f>'2015'!K73+'2016'!K73+'2017'!K73+'2018'!K73</f>
        <v>18</v>
      </c>
      <c r="L73" s="30">
        <f>'2015'!L73+'2016'!L73+'2017'!L73+'2018'!L73</f>
        <v>52</v>
      </c>
      <c r="M73" s="30">
        <f>'2015'!M73+'2016'!M73+'2017'!M73+'2018'!M73</f>
        <v>0</v>
      </c>
      <c r="N73" s="30">
        <f>'2015'!N73+'2016'!N73+'2017'!N73+'2018'!N73</f>
        <v>0</v>
      </c>
      <c r="O73" s="30">
        <f>'2015'!O73+'2016'!O73+'2017'!O73+'2018'!O73</f>
        <v>8</v>
      </c>
      <c r="P73" s="30">
        <f>'2015'!P73+'2016'!P73+'2017'!P73+'2018'!P73</f>
        <v>0</v>
      </c>
      <c r="Q73" s="30">
        <f>'2015'!Q73+'2016'!Q73+'2017'!Q73+'2018'!Q73</f>
        <v>0</v>
      </c>
      <c r="R73" s="30">
        <f>'2015'!R73+'2016'!R73+'2017'!R73+'2018'!R73</f>
        <v>9</v>
      </c>
      <c r="S73" s="30">
        <f>'2015'!S73+'2016'!S73+'2017'!S73+'2018'!S73</f>
        <v>0</v>
      </c>
      <c r="T73" s="30">
        <f>'2015'!T73+'2016'!T73+'2017'!T73+'2018'!T73</f>
        <v>0</v>
      </c>
      <c r="U73" s="30">
        <f>'2015'!U73+'2016'!U73+'2017'!U73+'2018'!U73</f>
        <v>0</v>
      </c>
      <c r="V73" s="30">
        <f>'2015'!V73+'2016'!V73+'2017'!V73+'2018'!V73</f>
        <v>1</v>
      </c>
      <c r="W73" s="30">
        <f>'2015'!W73+'2016'!W73+'2017'!W73+'2018'!W73</f>
        <v>0</v>
      </c>
      <c r="X73" s="30">
        <f>'2015'!X73+'2016'!X73+'2017'!X73+'2018'!X73</f>
        <v>0</v>
      </c>
      <c r="Y73" s="30">
        <f>'2015'!Y73+'2016'!Y73+'2017'!Y73+'2018'!Z73</f>
        <v>77</v>
      </c>
      <c r="Z73" s="30">
        <f>'2015'!Z73+'2016'!Z73+'2017'!Z73+'2018'!AA73</f>
        <v>0</v>
      </c>
      <c r="AA73" s="30">
        <f>'2015'!AA73+'2016'!AA73+'2017'!AA73+'2018'!AB73</f>
        <v>225</v>
      </c>
      <c r="AB73" s="30">
        <f>'2015'!AB73+'2016'!AB73+'2017'!AB73+'2018'!AC73</f>
        <v>0</v>
      </c>
      <c r="AC73" s="30">
        <f>'2015'!AC73+'2016'!AC73+'2017'!AC73+'2018'!AD73</f>
        <v>0</v>
      </c>
      <c r="AD73" s="30">
        <f>'2015'!AD73+'2016'!AD73+'2017'!AD73+'2018'!AE73</f>
        <v>0</v>
      </c>
      <c r="AE73" s="30">
        <f>'2015'!AE73+'2016'!AE73+'2017'!AE73+'2018'!AF73</f>
        <v>190</v>
      </c>
      <c r="AF73" s="30">
        <f>'2015'!AF73+'2016'!AF73+'2017'!AF73+'2018'!AG73</f>
        <v>4</v>
      </c>
      <c r="AG73" s="30">
        <f>'2015'!AG73+'2016'!AG73+'2017'!AG73+'2018'!AH73</f>
        <v>0</v>
      </c>
      <c r="AH73" s="30">
        <f>'2015'!AH73+'2016'!AH73+'2017'!AH73+'2018'!AI73</f>
        <v>15</v>
      </c>
      <c r="AI73" s="30">
        <f>'2015'!AI73+'2016'!AI73+'2017'!AI73+'2018'!AJ73</f>
        <v>14</v>
      </c>
      <c r="AJ73" s="30">
        <f>'2015'!AJ73+'2016'!AJ73+'2017'!AJ73+'2018'!AK73</f>
        <v>0</v>
      </c>
      <c r="AK73" s="30">
        <f>'2015'!AK73+'2016'!AK73+'2017'!AK73+'2018'!AL73</f>
        <v>0</v>
      </c>
      <c r="AL73" s="30">
        <f>'2015'!AL73+'2016'!AL73+'2017'!AL73+'2018'!AM73</f>
        <v>0</v>
      </c>
      <c r="AM73" s="30">
        <f>'2015'!AM73+'2016'!AM73+'2017'!AM73+'2018'!AN73</f>
        <v>0</v>
      </c>
      <c r="AN73" s="30">
        <f>'2015'!AN73+'2016'!AN73+'2017'!AN73+'2018'!AO73</f>
        <v>0</v>
      </c>
      <c r="AO73" s="30">
        <f>'2015'!AO73+'2016'!AO73+'2017'!AO73+'2018'!AP73</f>
        <v>2</v>
      </c>
      <c r="AP73" s="30">
        <f>'2015'!AP73+'2016'!AP73+'2017'!AP73+'2018'!AQ73</f>
        <v>0</v>
      </c>
      <c r="AQ73" s="30">
        <f>'2015'!AQ73+'2016'!AQ73+'2017'!AQ73+'2018'!AR73</f>
        <v>0</v>
      </c>
      <c r="AR73" s="30">
        <f>'2015'!AR73+'2016'!AR73+'2017'!AR73+'2018'!AS73</f>
        <v>0</v>
      </c>
      <c r="AS73" s="30">
        <f>'2015'!AS73+'2016'!AS73+'2017'!AS73+'2018'!AT73</f>
        <v>0</v>
      </c>
      <c r="AT73" s="30">
        <f>'2015'!AT73+'2016'!AT73+'2017'!AT73+'2018'!AU73</f>
        <v>0</v>
      </c>
      <c r="AU73" s="30">
        <f>'2015'!AU73+'2016'!AU73+'2017'!AU73+'2018'!AV73</f>
        <v>0</v>
      </c>
    </row>
    <row r="74" spans="1:58" x14ac:dyDescent="0.25">
      <c r="A74" s="5" t="s">
        <v>66</v>
      </c>
      <c r="B74" s="30">
        <f>'2015'!B74+'2016'!B74+'2017'!B74+'2018'!B74</f>
        <v>13</v>
      </c>
      <c r="C74" s="30">
        <f>'2015'!C74+'2016'!C74+'2017'!C74+'2018'!C74</f>
        <v>6</v>
      </c>
      <c r="D74" s="30">
        <f>'2015'!D74+'2016'!D74+'2017'!D74+'2018'!D74</f>
        <v>39</v>
      </c>
      <c r="E74" s="30">
        <f>'2015'!E74+'2016'!E74+'2017'!E74+'2018'!E74</f>
        <v>6</v>
      </c>
      <c r="F74" s="30">
        <f>'2015'!F74+'2016'!F74+'2017'!F74+'2018'!F74</f>
        <v>0</v>
      </c>
      <c r="G74" s="30">
        <f>'2015'!G74+'2016'!G74+'2017'!G74+'2018'!G74</f>
        <v>0</v>
      </c>
      <c r="H74" s="30">
        <f>'2015'!H74+'2016'!H74+'2017'!H74+'2018'!H74</f>
        <v>2</v>
      </c>
      <c r="I74" s="30">
        <f>'2015'!I74+'2016'!I74+'2017'!I74+'2018'!I74</f>
        <v>0</v>
      </c>
      <c r="J74" s="30">
        <f>'2015'!J74+'2016'!J74+'2017'!J74+'2018'!J74</f>
        <v>0</v>
      </c>
      <c r="K74" s="30">
        <f>'2015'!K74+'2016'!K74+'2017'!K74+'2018'!K74</f>
        <v>0</v>
      </c>
      <c r="L74" s="30">
        <f>'2015'!L74+'2016'!L74+'2017'!L74+'2018'!L74</f>
        <v>2</v>
      </c>
      <c r="M74" s="30">
        <f>'2015'!M74+'2016'!M74+'2017'!M74+'2018'!M74</f>
        <v>2</v>
      </c>
      <c r="N74" s="30">
        <f>'2015'!N74+'2016'!N74+'2017'!N74+'2018'!N74</f>
        <v>0</v>
      </c>
      <c r="O74" s="30">
        <f>'2015'!O74+'2016'!O74+'2017'!O74+'2018'!O74</f>
        <v>25</v>
      </c>
      <c r="P74" s="30">
        <f>'2015'!P74+'2016'!P74+'2017'!P74+'2018'!P74</f>
        <v>0</v>
      </c>
      <c r="Q74" s="30">
        <f>'2015'!Q74+'2016'!Q74+'2017'!Q74+'2018'!Q74</f>
        <v>0</v>
      </c>
      <c r="R74" s="30">
        <f>'2015'!R74+'2016'!R74+'2017'!R74+'2018'!R74</f>
        <v>2</v>
      </c>
      <c r="S74" s="30">
        <f>'2015'!S74+'2016'!S74+'2017'!S74+'2018'!S74</f>
        <v>0</v>
      </c>
      <c r="T74" s="30">
        <f>'2015'!T74+'2016'!T74+'2017'!T74+'2018'!T74</f>
        <v>0</v>
      </c>
      <c r="U74" s="30">
        <f>'2015'!U74+'2016'!U74+'2017'!U74+'2018'!U74</f>
        <v>1</v>
      </c>
      <c r="V74" s="30">
        <f>'2015'!V74+'2016'!V74+'2017'!V74+'2018'!V74</f>
        <v>0</v>
      </c>
      <c r="W74" s="30">
        <f>'2015'!W74+'2016'!W74+'2017'!W74+'2018'!W74</f>
        <v>0</v>
      </c>
      <c r="X74" s="30">
        <f>'2015'!X74+'2016'!X74+'2017'!X74+'2018'!X74</f>
        <v>0</v>
      </c>
      <c r="Y74" s="30">
        <f>'2015'!Y74+'2016'!Y74+'2017'!Y74+'2018'!Z74</f>
        <v>8</v>
      </c>
      <c r="Z74" s="30">
        <f>'2015'!Z74+'2016'!Z74+'2017'!Z74+'2018'!AA74</f>
        <v>4</v>
      </c>
      <c r="AA74" s="30">
        <f>'2015'!AA74+'2016'!AA74+'2017'!AA74+'2018'!AB74</f>
        <v>25</v>
      </c>
      <c r="AB74" s="30">
        <f>'2015'!AB74+'2016'!AB74+'2017'!AB74+'2018'!AC74</f>
        <v>4</v>
      </c>
      <c r="AC74" s="30">
        <f>'2015'!AC74+'2016'!AC74+'2017'!AC74+'2018'!AD74</f>
        <v>0</v>
      </c>
      <c r="AD74" s="30">
        <f>'2015'!AD74+'2016'!AD74+'2017'!AD74+'2018'!AE74</f>
        <v>0</v>
      </c>
      <c r="AE74" s="30">
        <f>'2015'!AE74+'2016'!AE74+'2017'!AE74+'2018'!AF74</f>
        <v>2</v>
      </c>
      <c r="AF74" s="30">
        <f>'2015'!AF74+'2016'!AF74+'2017'!AF74+'2018'!AG74</f>
        <v>0</v>
      </c>
      <c r="AG74" s="30">
        <f>'2015'!AG74+'2016'!AG74+'2017'!AG74+'2018'!AH74</f>
        <v>0</v>
      </c>
      <c r="AH74" s="30">
        <f>'2015'!AH74+'2016'!AH74+'2017'!AH74+'2018'!AI74</f>
        <v>0</v>
      </c>
      <c r="AI74" s="30">
        <f>'2015'!AI74+'2016'!AI74+'2017'!AI74+'2018'!AJ74</f>
        <v>0</v>
      </c>
      <c r="AJ74" s="30">
        <f>'2015'!AJ74+'2016'!AJ74+'2017'!AJ74+'2018'!AK74</f>
        <v>1</v>
      </c>
      <c r="AK74" s="30">
        <f>'2015'!AK74+'2016'!AK74+'2017'!AK74+'2018'!AL74</f>
        <v>0</v>
      </c>
      <c r="AL74" s="30">
        <f>'2015'!AL74+'2016'!AL74+'2017'!AL74+'2018'!AM74</f>
        <v>16</v>
      </c>
      <c r="AM74" s="30">
        <f>'2015'!AM74+'2016'!AM74+'2017'!AM74+'2018'!AN74</f>
        <v>0</v>
      </c>
      <c r="AN74" s="30">
        <f>'2015'!AN74+'2016'!AN74+'2017'!AN74+'2018'!AO74</f>
        <v>0</v>
      </c>
      <c r="AO74" s="30">
        <f>'2015'!AO74+'2016'!AO74+'2017'!AO74+'2018'!AP74</f>
        <v>2</v>
      </c>
      <c r="AP74" s="30">
        <f>'2015'!AP74+'2016'!AP74+'2017'!AP74+'2018'!AQ74</f>
        <v>0</v>
      </c>
      <c r="AQ74" s="30">
        <f>'2015'!AQ74+'2016'!AQ74+'2017'!AQ74+'2018'!AR74</f>
        <v>0</v>
      </c>
      <c r="AR74" s="30">
        <f>'2015'!AR74+'2016'!AR74+'2017'!AR74+'2018'!AS74</f>
        <v>1</v>
      </c>
      <c r="AS74" s="30">
        <f>'2015'!AS74+'2016'!AS74+'2017'!AS74+'2018'!AT74</f>
        <v>0</v>
      </c>
      <c r="AT74" s="30">
        <f>'2015'!AT74+'2016'!AT74+'2017'!AT74+'2018'!AU74</f>
        <v>0</v>
      </c>
      <c r="AU74" s="30">
        <f>'2015'!AU74+'2016'!AU74+'2017'!AU74+'2018'!AV74</f>
        <v>0</v>
      </c>
    </row>
    <row r="75" spans="1:58" x14ac:dyDescent="0.25">
      <c r="A75" s="5" t="s">
        <v>67</v>
      </c>
      <c r="B75" s="30">
        <f>'2015'!B75+'2016'!B75+'2017'!B75+'2018'!B75</f>
        <v>4</v>
      </c>
      <c r="C75" s="30">
        <f>'2015'!C75+'2016'!C75+'2017'!C75+'2018'!C75</f>
        <v>0</v>
      </c>
      <c r="D75" s="30">
        <f>'2015'!D75+'2016'!D75+'2017'!D75+'2018'!D75</f>
        <v>13</v>
      </c>
      <c r="E75" s="30">
        <f>'2015'!E75+'2016'!E75+'2017'!E75+'2018'!E75</f>
        <v>0</v>
      </c>
      <c r="F75" s="30">
        <f>'2015'!F75+'2016'!F75+'2017'!F75+'2018'!F75</f>
        <v>0</v>
      </c>
      <c r="G75" s="30">
        <f>'2015'!G75+'2016'!G75+'2017'!G75+'2018'!G75</f>
        <v>0</v>
      </c>
      <c r="H75" s="30">
        <f>'2015'!H75+'2016'!H75+'2017'!H75+'2018'!H75</f>
        <v>1</v>
      </c>
      <c r="I75" s="30">
        <f>'2015'!I75+'2016'!I75+'2017'!I75+'2018'!I75</f>
        <v>0</v>
      </c>
      <c r="J75" s="30">
        <f>'2015'!J75+'2016'!J75+'2017'!J75+'2018'!J75</f>
        <v>0</v>
      </c>
      <c r="K75" s="30">
        <f>'2015'!K75+'2016'!K75+'2017'!K75+'2018'!K75</f>
        <v>0</v>
      </c>
      <c r="L75" s="30">
        <f>'2015'!L75+'2016'!L75+'2017'!L75+'2018'!L75</f>
        <v>2</v>
      </c>
      <c r="M75" s="30">
        <f>'2015'!M75+'2016'!M75+'2017'!M75+'2018'!M75</f>
        <v>0</v>
      </c>
      <c r="N75" s="30">
        <f>'2015'!N75+'2016'!N75+'2017'!N75+'2018'!N75</f>
        <v>0</v>
      </c>
      <c r="O75" s="30">
        <f>'2015'!O75+'2016'!O75+'2017'!O75+'2018'!O75</f>
        <v>0</v>
      </c>
      <c r="P75" s="30">
        <f>'2015'!P75+'2016'!P75+'2017'!P75+'2018'!P75</f>
        <v>0</v>
      </c>
      <c r="Q75" s="30">
        <f>'2015'!Q75+'2016'!Q75+'2017'!Q75+'2018'!Q75</f>
        <v>0</v>
      </c>
      <c r="R75" s="30">
        <f>'2015'!R75+'2016'!R75+'2017'!R75+'2018'!R75</f>
        <v>9</v>
      </c>
      <c r="S75" s="30">
        <f>'2015'!S75+'2016'!S75+'2017'!S75+'2018'!S75</f>
        <v>0</v>
      </c>
      <c r="T75" s="30">
        <f>'2015'!T75+'2016'!T75+'2017'!T75+'2018'!T75</f>
        <v>0</v>
      </c>
      <c r="U75" s="30">
        <f>'2015'!U75+'2016'!U75+'2017'!U75+'2018'!U75</f>
        <v>0</v>
      </c>
      <c r="V75" s="30">
        <f>'2015'!V75+'2016'!V75+'2017'!V75+'2018'!V75</f>
        <v>0</v>
      </c>
      <c r="W75" s="30">
        <f>'2015'!W75+'2016'!W75+'2017'!W75+'2018'!W75</f>
        <v>0</v>
      </c>
      <c r="X75" s="30">
        <f>'2015'!X75+'2016'!X75+'2017'!X75+'2018'!X75</f>
        <v>1</v>
      </c>
      <c r="Y75" s="30">
        <f>'2015'!Y75+'2016'!Y75+'2017'!Y75+'2018'!Z75</f>
        <v>3</v>
      </c>
      <c r="Z75" s="30">
        <f>'2015'!Z75+'2016'!Z75+'2017'!Z75+'2018'!AA75</f>
        <v>0</v>
      </c>
      <c r="AA75" s="30">
        <f>'2015'!AA75+'2016'!AA75+'2017'!AA75+'2018'!AB75</f>
        <v>4</v>
      </c>
      <c r="AB75" s="30">
        <f>'2015'!AB75+'2016'!AB75+'2017'!AB75+'2018'!AC75</f>
        <v>0</v>
      </c>
      <c r="AC75" s="30">
        <f>'2015'!AC75+'2016'!AC75+'2017'!AC75+'2018'!AD75</f>
        <v>0</v>
      </c>
      <c r="AD75" s="30">
        <f>'2015'!AD75+'2016'!AD75+'2017'!AD75+'2018'!AE75</f>
        <v>0</v>
      </c>
      <c r="AE75" s="30">
        <f>'2015'!AE75+'2016'!AE75+'2017'!AE75+'2018'!AF75</f>
        <v>1</v>
      </c>
      <c r="AF75" s="30">
        <f>'2015'!AF75+'2016'!AF75+'2017'!AF75+'2018'!AG75</f>
        <v>0</v>
      </c>
      <c r="AG75" s="30">
        <f>'2015'!AG75+'2016'!AG75+'2017'!AG75+'2018'!AH75</f>
        <v>0</v>
      </c>
      <c r="AH75" s="30">
        <f>'2015'!AH75+'2016'!AH75+'2017'!AH75+'2018'!AI75</f>
        <v>0</v>
      </c>
      <c r="AI75" s="30">
        <f>'2015'!AI75+'2016'!AI75+'2017'!AI75+'2018'!AJ75</f>
        <v>2</v>
      </c>
      <c r="AJ75" s="30">
        <f>'2015'!AJ75+'2016'!AJ75+'2017'!AJ75+'2018'!AK75</f>
        <v>0</v>
      </c>
      <c r="AK75" s="30">
        <f>'2015'!AK75+'2016'!AK75+'2017'!AK75+'2018'!AL75</f>
        <v>0</v>
      </c>
      <c r="AL75" s="30">
        <f>'2015'!AL75+'2016'!AL75+'2017'!AL75+'2018'!AM75</f>
        <v>0</v>
      </c>
      <c r="AM75" s="30">
        <f>'2015'!AM75+'2016'!AM75+'2017'!AM75+'2018'!AN75</f>
        <v>0</v>
      </c>
      <c r="AN75" s="30">
        <f>'2015'!AN75+'2016'!AN75+'2017'!AN75+'2018'!AO75</f>
        <v>0</v>
      </c>
      <c r="AO75" s="30">
        <f>'2015'!AO75+'2016'!AO75+'2017'!AO75+'2018'!AP75</f>
        <v>0</v>
      </c>
      <c r="AP75" s="30">
        <f>'2015'!AP75+'2016'!AP75+'2017'!AP75+'2018'!AQ75</f>
        <v>0</v>
      </c>
      <c r="AQ75" s="30">
        <f>'2015'!AQ75+'2016'!AQ75+'2017'!AQ75+'2018'!AR75</f>
        <v>0</v>
      </c>
      <c r="AR75" s="30">
        <f>'2015'!AR75+'2016'!AR75+'2017'!AR75+'2018'!AS75</f>
        <v>0</v>
      </c>
      <c r="AS75" s="30">
        <f>'2015'!AS75+'2016'!AS75+'2017'!AS75+'2018'!AT75</f>
        <v>0</v>
      </c>
      <c r="AT75" s="30">
        <f>'2015'!AT75+'2016'!AT75+'2017'!AT75+'2018'!AU75</f>
        <v>0</v>
      </c>
      <c r="AU75" s="30">
        <f>'2015'!AU75+'2016'!AU75+'2017'!AU75+'2018'!AV75</f>
        <v>1</v>
      </c>
    </row>
    <row r="76" spans="1:58" x14ac:dyDescent="0.25">
      <c r="A76" s="5" t="s">
        <v>68</v>
      </c>
      <c r="B76" s="30">
        <f>'2015'!B76+'2016'!B76+'2017'!B76+'2018'!B76</f>
        <v>161</v>
      </c>
      <c r="C76" s="30">
        <f>'2015'!C76+'2016'!C76+'2017'!C76+'2018'!C76</f>
        <v>12</v>
      </c>
      <c r="D76" s="30">
        <f>'2015'!D76+'2016'!D76+'2017'!D76+'2018'!D76</f>
        <v>1284</v>
      </c>
      <c r="E76" s="30">
        <f>'2015'!E76+'2016'!E76+'2017'!E76+'2018'!E76</f>
        <v>163</v>
      </c>
      <c r="F76" s="30">
        <f>'2015'!F76+'2016'!F76+'2017'!F76+'2018'!F76</f>
        <v>0</v>
      </c>
      <c r="G76" s="30">
        <f>'2015'!G76+'2016'!G76+'2017'!G76+'2018'!G76</f>
        <v>1</v>
      </c>
      <c r="H76" s="30">
        <f>'2015'!H76+'2016'!H76+'2017'!H76+'2018'!H76</f>
        <v>653</v>
      </c>
      <c r="I76" s="30">
        <f>'2015'!I76+'2016'!I76+'2017'!I76+'2018'!I76</f>
        <v>23</v>
      </c>
      <c r="J76" s="30">
        <f>'2015'!J76+'2016'!J76+'2017'!J76+'2018'!J76</f>
        <v>11</v>
      </c>
      <c r="K76" s="30">
        <f>'2015'!K76+'2016'!K76+'2017'!K76+'2018'!K76</f>
        <v>21</v>
      </c>
      <c r="L76" s="30">
        <f>'2015'!L76+'2016'!L76+'2017'!L76+'2018'!L76</f>
        <v>114</v>
      </c>
      <c r="M76" s="30">
        <f>'2015'!M76+'2016'!M76+'2017'!M76+'2018'!M76</f>
        <v>8</v>
      </c>
      <c r="N76" s="30">
        <f>'2015'!N76+'2016'!N76+'2017'!N76+'2018'!N76</f>
        <v>22</v>
      </c>
      <c r="O76" s="30">
        <f>'2015'!O76+'2016'!O76+'2017'!O76+'2018'!O76</f>
        <v>118</v>
      </c>
      <c r="P76" s="30">
        <f>'2015'!P76+'2016'!P76+'2017'!P76+'2018'!P76</f>
        <v>1</v>
      </c>
      <c r="Q76" s="30">
        <f>'2015'!Q76+'2016'!Q76+'2017'!Q76+'2018'!Q76</f>
        <v>2</v>
      </c>
      <c r="R76" s="30">
        <f>'2015'!R76+'2016'!R76+'2017'!R76+'2018'!R76</f>
        <v>15</v>
      </c>
      <c r="S76" s="30">
        <f>'2015'!S76+'2016'!S76+'2017'!S76+'2018'!S76</f>
        <v>16</v>
      </c>
      <c r="T76" s="30">
        <f>'2015'!T76+'2016'!T76+'2017'!T76+'2018'!T76</f>
        <v>0</v>
      </c>
      <c r="U76" s="30">
        <f>'2015'!U76+'2016'!U76+'2017'!U76+'2018'!U76</f>
        <v>11</v>
      </c>
      <c r="V76" s="30">
        <f>'2015'!V76+'2016'!V76+'2017'!V76+'2018'!V76</f>
        <v>87</v>
      </c>
      <c r="W76" s="30">
        <f>'2015'!W76+'2016'!W76+'2017'!W76+'2018'!W76</f>
        <v>0</v>
      </c>
      <c r="X76" s="30">
        <f>'2015'!X76+'2016'!X76+'2017'!X76+'2018'!X76</f>
        <v>18</v>
      </c>
      <c r="Y76" s="30">
        <f>'2015'!Y76+'2016'!Y76+'2017'!Y76+'2018'!Z76</f>
        <v>85</v>
      </c>
      <c r="Z76" s="30">
        <f>'2015'!Z76+'2016'!Z76+'2017'!Z76+'2018'!AA76</f>
        <v>6</v>
      </c>
      <c r="AA76" s="30">
        <f>'2015'!AA76+'2016'!AA76+'2017'!AA76+'2018'!AB76</f>
        <v>708</v>
      </c>
      <c r="AB76" s="30">
        <f>'2015'!AB76+'2016'!AB76+'2017'!AB76+'2018'!AC76</f>
        <v>91</v>
      </c>
      <c r="AC76" s="30">
        <f>'2015'!AC76+'2016'!AC76+'2017'!AC76+'2018'!AD76</f>
        <v>0</v>
      </c>
      <c r="AD76" s="30">
        <f>'2015'!AD76+'2016'!AD76+'2017'!AD76+'2018'!AE76</f>
        <v>1</v>
      </c>
      <c r="AE76" s="30">
        <f>'2015'!AE76+'2016'!AE76+'2017'!AE76+'2018'!AF76</f>
        <v>409</v>
      </c>
      <c r="AF76" s="30">
        <f>'2015'!AF76+'2016'!AF76+'2017'!AF76+'2018'!AG76</f>
        <v>23</v>
      </c>
      <c r="AG76" s="30">
        <f>'2015'!AG76+'2016'!AG76+'2017'!AG76+'2018'!AH76</f>
        <v>0</v>
      </c>
      <c r="AH76" s="30">
        <f>'2015'!AH76+'2016'!AH76+'2017'!AH76+'2018'!AI76</f>
        <v>1</v>
      </c>
      <c r="AI76" s="30">
        <f>'2015'!AI76+'2016'!AI76+'2017'!AI76+'2018'!AJ76</f>
        <v>66</v>
      </c>
      <c r="AJ76" s="30">
        <f>'2015'!AJ76+'2016'!AJ76+'2017'!AJ76+'2018'!AK76</f>
        <v>8</v>
      </c>
      <c r="AK76" s="30">
        <f>'2015'!AK76+'2016'!AK76+'2017'!AK76+'2018'!AL76</f>
        <v>15</v>
      </c>
      <c r="AL76" s="30">
        <f>'2015'!AL76+'2016'!AL76+'2017'!AL76+'2018'!AM76</f>
        <v>3</v>
      </c>
      <c r="AM76" s="30">
        <f>'2015'!AM76+'2016'!AM76+'2017'!AM76+'2018'!AN76</f>
        <v>1</v>
      </c>
      <c r="AN76" s="30">
        <f>'2015'!AN76+'2016'!AN76+'2017'!AN76+'2018'!AO76</f>
        <v>0</v>
      </c>
      <c r="AO76" s="30">
        <f>'2015'!AO76+'2016'!AO76+'2017'!AO76+'2018'!AP76</f>
        <v>6</v>
      </c>
      <c r="AP76" s="30">
        <f>'2015'!AP76+'2016'!AP76+'2017'!AP76+'2018'!AQ76</f>
        <v>10</v>
      </c>
      <c r="AQ76" s="30">
        <f>'2015'!AQ76+'2016'!AQ76+'2017'!AQ76+'2018'!AR76</f>
        <v>0</v>
      </c>
      <c r="AR76" s="30">
        <f>'2015'!AR76+'2016'!AR76+'2017'!AR76+'2018'!AS76</f>
        <v>9</v>
      </c>
      <c r="AS76" s="30">
        <f>'2015'!AS76+'2016'!AS76+'2017'!AS76+'2018'!AT76</f>
        <v>53</v>
      </c>
      <c r="AT76" s="30">
        <f>'2015'!AT76+'2016'!AT76+'2017'!AT76+'2018'!AU76</f>
        <v>0</v>
      </c>
      <c r="AU76" s="30">
        <f>'2015'!AU76+'2016'!AU76+'2017'!AU76+'2018'!AV76</f>
        <v>12</v>
      </c>
    </row>
    <row r="77" spans="1:58" x14ac:dyDescent="0.25">
      <c r="A77" s="5" t="s">
        <v>69</v>
      </c>
      <c r="B77" s="30">
        <f>'2015'!B77+'2016'!B77+'2017'!B77+'2018'!B77</f>
        <v>70</v>
      </c>
      <c r="C77" s="30">
        <f>'2015'!C77+'2016'!C77+'2017'!C77+'2018'!C77</f>
        <v>9</v>
      </c>
      <c r="D77" s="30">
        <f>'2015'!D77+'2016'!D77+'2017'!D77+'2018'!D77</f>
        <v>197</v>
      </c>
      <c r="E77" s="30">
        <f>'2015'!E77+'2016'!E77+'2017'!E77+'2018'!E77</f>
        <v>12</v>
      </c>
      <c r="F77" s="30">
        <f>'2015'!F77+'2016'!F77+'2017'!F77+'2018'!F77</f>
        <v>0</v>
      </c>
      <c r="G77" s="30">
        <f>'2015'!G77+'2016'!G77+'2017'!G77+'2018'!G77</f>
        <v>0</v>
      </c>
      <c r="H77" s="30">
        <f>'2015'!H77+'2016'!H77+'2017'!H77+'2018'!H77</f>
        <v>21</v>
      </c>
      <c r="I77" s="30">
        <f>'2015'!I77+'2016'!I77+'2017'!I77+'2018'!I77</f>
        <v>0</v>
      </c>
      <c r="J77" s="30">
        <f>'2015'!J77+'2016'!J77+'2017'!J77+'2018'!J77</f>
        <v>0</v>
      </c>
      <c r="K77" s="30">
        <f>'2015'!K77+'2016'!K77+'2017'!K77+'2018'!K77</f>
        <v>5</v>
      </c>
      <c r="L77" s="30">
        <f>'2015'!L77+'2016'!L77+'2017'!L77+'2018'!L77</f>
        <v>3</v>
      </c>
      <c r="M77" s="30">
        <f>'2015'!M77+'2016'!M77+'2017'!M77+'2018'!M77</f>
        <v>2</v>
      </c>
      <c r="N77" s="30">
        <f>'2015'!N77+'2016'!N77+'2017'!N77+'2018'!N77</f>
        <v>0</v>
      </c>
      <c r="O77" s="30">
        <f>'2015'!O77+'2016'!O77+'2017'!O77+'2018'!O77</f>
        <v>136</v>
      </c>
      <c r="P77" s="30">
        <f>'2015'!P77+'2016'!P77+'2017'!P77+'2018'!P77</f>
        <v>16</v>
      </c>
      <c r="Q77" s="30">
        <f>'2015'!Q77+'2016'!Q77+'2017'!Q77+'2018'!Q77</f>
        <v>0</v>
      </c>
      <c r="R77" s="30">
        <f>'2015'!R77+'2016'!R77+'2017'!R77+'2018'!R77</f>
        <v>0</v>
      </c>
      <c r="S77" s="30">
        <f>'2015'!S77+'2016'!S77+'2017'!S77+'2018'!S77</f>
        <v>2</v>
      </c>
      <c r="T77" s="30">
        <f>'2015'!T77+'2016'!T77+'2017'!T77+'2018'!T77</f>
        <v>0</v>
      </c>
      <c r="U77" s="30">
        <f>'2015'!U77+'2016'!U77+'2017'!U77+'2018'!U77</f>
        <v>0</v>
      </c>
      <c r="V77" s="30">
        <f>'2015'!V77+'2016'!V77+'2017'!V77+'2018'!V77</f>
        <v>0</v>
      </c>
      <c r="W77" s="30">
        <f>'2015'!W77+'2016'!W77+'2017'!W77+'2018'!W77</f>
        <v>0</v>
      </c>
      <c r="X77" s="30">
        <f>'2015'!X77+'2016'!X77+'2017'!X77+'2018'!X77</f>
        <v>0</v>
      </c>
      <c r="Y77" s="30">
        <f>'2015'!Y77+'2016'!Y77+'2017'!Y77+'2018'!Z77</f>
        <v>27</v>
      </c>
      <c r="Z77" s="30">
        <f>'2015'!Z77+'2016'!Z77+'2017'!Z77+'2018'!AA77</f>
        <v>7</v>
      </c>
      <c r="AA77" s="30">
        <f>'2015'!AA77+'2016'!AA77+'2017'!AA77+'2018'!AB77</f>
        <v>45</v>
      </c>
      <c r="AB77" s="30">
        <f>'2015'!AB77+'2016'!AB77+'2017'!AB77+'2018'!AC77</f>
        <v>9</v>
      </c>
      <c r="AC77" s="30">
        <f>'2015'!AC77+'2016'!AC77+'2017'!AC77+'2018'!AD77</f>
        <v>0</v>
      </c>
      <c r="AD77" s="30">
        <f>'2015'!AD77+'2016'!AD77+'2017'!AD77+'2018'!AE77</f>
        <v>0</v>
      </c>
      <c r="AE77" s="30">
        <f>'2015'!AE77+'2016'!AE77+'2017'!AE77+'2018'!AF77</f>
        <v>6</v>
      </c>
      <c r="AF77" s="30">
        <f>'2015'!AF77+'2016'!AF77+'2017'!AF77+'2018'!AG77</f>
        <v>0</v>
      </c>
      <c r="AG77" s="30">
        <f>'2015'!AG77+'2016'!AG77+'2017'!AG77+'2018'!AH77</f>
        <v>0</v>
      </c>
      <c r="AH77" s="30">
        <f>'2015'!AH77+'2016'!AH77+'2017'!AH77+'2018'!AI77</f>
        <v>5</v>
      </c>
      <c r="AI77" s="30">
        <f>'2015'!AI77+'2016'!AI77+'2017'!AI77+'2018'!AJ77</f>
        <v>0</v>
      </c>
      <c r="AJ77" s="30">
        <f>'2015'!AJ77+'2016'!AJ77+'2017'!AJ77+'2018'!AK77</f>
        <v>0</v>
      </c>
      <c r="AK77" s="30">
        <f>'2015'!AK77+'2016'!AK77+'2017'!AK77+'2018'!AL77</f>
        <v>0</v>
      </c>
      <c r="AL77" s="30">
        <f>'2015'!AL77+'2016'!AL77+'2017'!AL77+'2018'!AM77</f>
        <v>16</v>
      </c>
      <c r="AM77" s="30">
        <f>'2015'!AM77+'2016'!AM77+'2017'!AM77+'2018'!AN77</f>
        <v>8</v>
      </c>
      <c r="AN77" s="30">
        <f>'2015'!AN77+'2016'!AN77+'2017'!AN77+'2018'!AO77</f>
        <v>0</v>
      </c>
      <c r="AO77" s="30">
        <f>'2015'!AO77+'2016'!AO77+'2017'!AO77+'2018'!AP77</f>
        <v>0</v>
      </c>
      <c r="AP77" s="30">
        <f>'2015'!AP77+'2016'!AP77+'2017'!AP77+'2018'!AQ77</f>
        <v>1</v>
      </c>
      <c r="AQ77" s="30">
        <f>'2015'!AQ77+'2016'!AQ77+'2017'!AQ77+'2018'!AR77</f>
        <v>0</v>
      </c>
      <c r="AR77" s="30">
        <f>'2015'!AR77+'2016'!AR77+'2017'!AR77+'2018'!AS77</f>
        <v>0</v>
      </c>
      <c r="AS77" s="30">
        <f>'2015'!AS77+'2016'!AS77+'2017'!AS77+'2018'!AT77</f>
        <v>0</v>
      </c>
      <c r="AT77" s="30">
        <f>'2015'!AT77+'2016'!AT77+'2017'!AT77+'2018'!AU77</f>
        <v>0</v>
      </c>
      <c r="AU77" s="30">
        <f>'2015'!AU77+'2016'!AU77+'2017'!AU77+'2018'!AV77</f>
        <v>0</v>
      </c>
    </row>
    <row r="78" spans="1:58" x14ac:dyDescent="0.25">
      <c r="A78" s="5" t="s">
        <v>70</v>
      </c>
      <c r="B78" s="30">
        <f>'2015'!B78+'2016'!B78+'2017'!B78+'2018'!B78</f>
        <v>30</v>
      </c>
      <c r="C78" s="30">
        <f>'2015'!C78+'2016'!C78+'2017'!C78+'2018'!C78</f>
        <v>4</v>
      </c>
      <c r="D78" s="30">
        <f>'2015'!D78+'2016'!D78+'2017'!D78+'2018'!D78</f>
        <v>95</v>
      </c>
      <c r="E78" s="30">
        <f>'2015'!E78+'2016'!E78+'2017'!E78+'2018'!E78</f>
        <v>6</v>
      </c>
      <c r="F78" s="30">
        <f>'2015'!F78+'2016'!F78+'2017'!F78+'2018'!F78</f>
        <v>0</v>
      </c>
      <c r="G78" s="30">
        <f>'2015'!G78+'2016'!G78+'2017'!G78+'2018'!G78</f>
        <v>0</v>
      </c>
      <c r="H78" s="30">
        <f>'2015'!H78+'2016'!H78+'2017'!H78+'2018'!H78</f>
        <v>8</v>
      </c>
      <c r="I78" s="30">
        <f>'2015'!I78+'2016'!I78+'2017'!I78+'2018'!I78</f>
        <v>0</v>
      </c>
      <c r="J78" s="30">
        <f>'2015'!J78+'2016'!J78+'2017'!J78+'2018'!J78</f>
        <v>1</v>
      </c>
      <c r="K78" s="30">
        <f>'2015'!K78+'2016'!K78+'2017'!K78+'2018'!K78</f>
        <v>0</v>
      </c>
      <c r="L78" s="30">
        <f>'2015'!L78+'2016'!L78+'2017'!L78+'2018'!L78</f>
        <v>39</v>
      </c>
      <c r="M78" s="30">
        <f>'2015'!M78+'2016'!M78+'2017'!M78+'2018'!M78</f>
        <v>2</v>
      </c>
      <c r="N78" s="30">
        <f>'2015'!N78+'2016'!N78+'2017'!N78+'2018'!N78</f>
        <v>5</v>
      </c>
      <c r="O78" s="30">
        <f>'2015'!O78+'2016'!O78+'2017'!O78+'2018'!O78</f>
        <v>7</v>
      </c>
      <c r="P78" s="30">
        <f>'2015'!P78+'2016'!P78+'2017'!P78+'2018'!P78</f>
        <v>0</v>
      </c>
      <c r="Q78" s="30">
        <f>'2015'!Q78+'2016'!Q78+'2017'!Q78+'2018'!Q78</f>
        <v>0</v>
      </c>
      <c r="R78" s="30">
        <f>'2015'!R78+'2016'!R78+'2017'!R78+'2018'!R78</f>
        <v>24</v>
      </c>
      <c r="S78" s="30">
        <f>'2015'!S78+'2016'!S78+'2017'!S78+'2018'!S78</f>
        <v>1</v>
      </c>
      <c r="T78" s="30">
        <f>'2015'!T78+'2016'!T78+'2017'!T78+'2018'!T78</f>
        <v>2</v>
      </c>
      <c r="U78" s="30">
        <f>'2015'!U78+'2016'!U78+'2017'!U78+'2018'!U78</f>
        <v>1</v>
      </c>
      <c r="V78" s="30">
        <f>'2015'!V78+'2016'!V78+'2017'!V78+'2018'!V78</f>
        <v>0</v>
      </c>
      <c r="W78" s="30">
        <f>'2015'!W78+'2016'!W78+'2017'!W78+'2018'!W78</f>
        <v>0</v>
      </c>
      <c r="X78" s="30">
        <f>'2015'!X78+'2016'!X78+'2017'!X78+'2018'!X78</f>
        <v>2</v>
      </c>
      <c r="Y78" s="30">
        <f>'2015'!Y78+'2016'!Y78+'2017'!Y78+'2018'!Z78</f>
        <v>19</v>
      </c>
      <c r="Z78" s="30">
        <f>'2015'!Z78+'2016'!Z78+'2017'!Z78+'2018'!AA78</f>
        <v>2</v>
      </c>
      <c r="AA78" s="30">
        <f>'2015'!AA78+'2016'!AA78+'2017'!AA78+'2018'!AB78</f>
        <v>44</v>
      </c>
      <c r="AB78" s="30">
        <f>'2015'!AB78+'2016'!AB78+'2017'!AB78+'2018'!AC78</f>
        <v>2</v>
      </c>
      <c r="AC78" s="30">
        <f>'2015'!AC78+'2016'!AC78+'2017'!AC78+'2018'!AD78</f>
        <v>0</v>
      </c>
      <c r="AD78" s="30">
        <f>'2015'!AD78+'2016'!AD78+'2017'!AD78+'2018'!AE78</f>
        <v>0</v>
      </c>
      <c r="AE78" s="30">
        <f>'2015'!AE78+'2016'!AE78+'2017'!AE78+'2018'!AF78</f>
        <v>3</v>
      </c>
      <c r="AF78" s="30">
        <f>'2015'!AF78+'2016'!AF78+'2017'!AF78+'2018'!AG78</f>
        <v>0</v>
      </c>
      <c r="AG78" s="30">
        <f>'2015'!AG78+'2016'!AG78+'2017'!AG78+'2018'!AH78</f>
        <v>0</v>
      </c>
      <c r="AH78" s="30">
        <f>'2015'!AH78+'2016'!AH78+'2017'!AH78+'2018'!AI78</f>
        <v>0</v>
      </c>
      <c r="AI78" s="30">
        <f>'2015'!AI78+'2016'!AI78+'2017'!AI78+'2018'!AJ78</f>
        <v>30</v>
      </c>
      <c r="AJ78" s="30">
        <f>'2015'!AJ78+'2016'!AJ78+'2017'!AJ78+'2018'!AK78</f>
        <v>0</v>
      </c>
      <c r="AK78" s="30">
        <f>'2015'!AK78+'2016'!AK78+'2017'!AK78+'2018'!AL78</f>
        <v>0</v>
      </c>
      <c r="AL78" s="30">
        <f>'2015'!AL78+'2016'!AL78+'2017'!AL78+'2018'!AM78</f>
        <v>2</v>
      </c>
      <c r="AM78" s="30">
        <f>'2015'!AM78+'2016'!AM78+'2017'!AM78+'2018'!AN78</f>
        <v>0</v>
      </c>
      <c r="AN78" s="30">
        <f>'2015'!AN78+'2016'!AN78+'2017'!AN78+'2018'!AO78</f>
        <v>0</v>
      </c>
      <c r="AO78" s="30">
        <f>'2015'!AO78+'2016'!AO78+'2017'!AO78+'2018'!AP78</f>
        <v>1</v>
      </c>
      <c r="AP78" s="30">
        <f>'2015'!AP78+'2016'!AP78+'2017'!AP78+'2018'!AQ78</f>
        <v>1</v>
      </c>
      <c r="AQ78" s="30">
        <f>'2015'!AQ78+'2016'!AQ78+'2017'!AQ78+'2018'!AR78</f>
        <v>2</v>
      </c>
      <c r="AR78" s="30">
        <f>'2015'!AR78+'2016'!AR78+'2017'!AR78+'2018'!AS78</f>
        <v>1</v>
      </c>
      <c r="AS78" s="30">
        <f>'2015'!AS78+'2016'!AS78+'2017'!AS78+'2018'!AT78</f>
        <v>0</v>
      </c>
      <c r="AT78" s="30">
        <f>'2015'!AT78+'2016'!AT78+'2017'!AT78+'2018'!AU78</f>
        <v>0</v>
      </c>
      <c r="AU78" s="30">
        <f>'2015'!AU78+'2016'!AU78+'2017'!AU78+'2018'!AV78</f>
        <v>2</v>
      </c>
    </row>
    <row r="79" spans="1:58" x14ac:dyDescent="0.25">
      <c r="A79" s="5" t="s">
        <v>71</v>
      </c>
      <c r="B79" s="30">
        <f>'2015'!B79+'2016'!B79+'2017'!B79+'2018'!B79</f>
        <v>33</v>
      </c>
      <c r="C79" s="30">
        <f>'2015'!C79+'2016'!C79+'2017'!C79+'2018'!C79</f>
        <v>5</v>
      </c>
      <c r="D79" s="30">
        <f>'2015'!D79+'2016'!D79+'2017'!D79+'2018'!D79</f>
        <v>92</v>
      </c>
      <c r="E79" s="30">
        <f>'2015'!E79+'2016'!E79+'2017'!E79+'2018'!E79</f>
        <v>14</v>
      </c>
      <c r="F79" s="30">
        <f>'2015'!F79+'2016'!F79+'2017'!F79+'2018'!F79</f>
        <v>0</v>
      </c>
      <c r="G79" s="30">
        <f>'2015'!G79+'2016'!G79+'2017'!G79+'2018'!G79</f>
        <v>0</v>
      </c>
      <c r="H79" s="30">
        <f>'2015'!H79+'2016'!H79+'2017'!H79+'2018'!H79</f>
        <v>49</v>
      </c>
      <c r="I79" s="30">
        <f>'2015'!I79+'2016'!I79+'2017'!I79+'2018'!I79</f>
        <v>0</v>
      </c>
      <c r="J79" s="30">
        <f>'2015'!J79+'2016'!J79+'2017'!J79+'2018'!J79</f>
        <v>0</v>
      </c>
      <c r="K79" s="30">
        <f>'2015'!K79+'2016'!K79+'2017'!K79+'2018'!K79</f>
        <v>1</v>
      </c>
      <c r="L79" s="30">
        <f>'2015'!L79+'2016'!L79+'2017'!L79+'2018'!L79</f>
        <v>2</v>
      </c>
      <c r="M79" s="30">
        <f>'2015'!M79+'2016'!M79+'2017'!M79+'2018'!M79</f>
        <v>0</v>
      </c>
      <c r="N79" s="30">
        <f>'2015'!N79+'2016'!N79+'2017'!N79+'2018'!N79</f>
        <v>1</v>
      </c>
      <c r="O79" s="30">
        <f>'2015'!O79+'2016'!O79+'2017'!O79+'2018'!O79</f>
        <v>1</v>
      </c>
      <c r="P79" s="30">
        <f>'2015'!P79+'2016'!P79+'2017'!P79+'2018'!P79</f>
        <v>0</v>
      </c>
      <c r="Q79" s="30">
        <f>'2015'!Q79+'2016'!Q79+'2017'!Q79+'2018'!Q79</f>
        <v>0</v>
      </c>
      <c r="R79" s="30">
        <f>'2015'!R79+'2016'!R79+'2017'!R79+'2018'!R79</f>
        <v>21</v>
      </c>
      <c r="S79" s="30">
        <f>'2015'!S79+'2016'!S79+'2017'!S79+'2018'!S79</f>
        <v>0</v>
      </c>
      <c r="T79" s="30">
        <f>'2015'!T79+'2016'!T79+'2017'!T79+'2018'!T79</f>
        <v>0</v>
      </c>
      <c r="U79" s="30">
        <f>'2015'!U79+'2016'!U79+'2017'!U79+'2018'!U79</f>
        <v>0</v>
      </c>
      <c r="V79" s="30">
        <f>'2015'!V79+'2016'!V79+'2017'!V79+'2018'!V79</f>
        <v>3</v>
      </c>
      <c r="W79" s="30">
        <f>'2015'!W79+'2016'!W79+'2017'!W79+'2018'!W79</f>
        <v>0</v>
      </c>
      <c r="X79" s="30">
        <f>'2015'!X79+'2016'!X79+'2017'!X79+'2018'!X79</f>
        <v>0</v>
      </c>
      <c r="Y79" s="30">
        <f>'2015'!Y79+'2016'!Y79+'2017'!Y79+'2018'!Z79</f>
        <v>23</v>
      </c>
      <c r="Z79" s="30">
        <f>'2015'!Z79+'2016'!Z79+'2017'!Z79+'2018'!AA79</f>
        <v>3</v>
      </c>
      <c r="AA79" s="30">
        <f>'2015'!AA79+'2016'!AA79+'2017'!AA79+'2018'!AB79</f>
        <v>73</v>
      </c>
      <c r="AB79" s="30">
        <f>'2015'!AB79+'2016'!AB79+'2017'!AB79+'2018'!AC79</f>
        <v>11</v>
      </c>
      <c r="AC79" s="30">
        <f>'2015'!AC79+'2016'!AC79+'2017'!AC79+'2018'!AD79</f>
        <v>0</v>
      </c>
      <c r="AD79" s="30">
        <f>'2015'!AD79+'2016'!AD79+'2017'!AD79+'2018'!AE79</f>
        <v>0</v>
      </c>
      <c r="AE79" s="30">
        <f>'2015'!AE79+'2016'!AE79+'2017'!AE79+'2018'!AF79</f>
        <v>23</v>
      </c>
      <c r="AF79" s="30">
        <f>'2015'!AF79+'2016'!AF79+'2017'!AF79+'2018'!AG79</f>
        <v>0</v>
      </c>
      <c r="AG79" s="30">
        <f>'2015'!AG79+'2016'!AG79+'2017'!AG79+'2018'!AH79</f>
        <v>0</v>
      </c>
      <c r="AH79" s="30">
        <f>'2015'!AH79+'2016'!AH79+'2017'!AH79+'2018'!AI79</f>
        <v>1</v>
      </c>
      <c r="AI79" s="30">
        <f>'2015'!AI79+'2016'!AI79+'2017'!AI79+'2018'!AJ79</f>
        <v>28</v>
      </c>
      <c r="AJ79" s="30">
        <f>'2015'!AJ79+'2016'!AJ79+'2017'!AJ79+'2018'!AK79</f>
        <v>0</v>
      </c>
      <c r="AK79" s="30">
        <f>'2015'!AK79+'2016'!AK79+'2017'!AK79+'2018'!AL79</f>
        <v>1</v>
      </c>
      <c r="AL79" s="30">
        <f>'2015'!AL79+'2016'!AL79+'2017'!AL79+'2018'!AM79</f>
        <v>0</v>
      </c>
      <c r="AM79" s="30">
        <f>'2015'!AM79+'2016'!AM79+'2017'!AM79+'2018'!AN79</f>
        <v>0</v>
      </c>
      <c r="AN79" s="30">
        <f>'2015'!AN79+'2016'!AN79+'2017'!AN79+'2018'!AO79</f>
        <v>0</v>
      </c>
      <c r="AO79" s="30">
        <f>'2015'!AO79+'2016'!AO79+'2017'!AO79+'2018'!AP79</f>
        <v>6</v>
      </c>
      <c r="AP79" s="30">
        <f>'2015'!AP79+'2016'!AP79+'2017'!AP79+'2018'!AQ79</f>
        <v>0</v>
      </c>
      <c r="AQ79" s="30">
        <f>'2015'!AQ79+'2016'!AQ79+'2017'!AQ79+'2018'!AR79</f>
        <v>0</v>
      </c>
      <c r="AR79" s="30">
        <f>'2015'!AR79+'2016'!AR79+'2017'!AR79+'2018'!AS79</f>
        <v>0</v>
      </c>
      <c r="AS79" s="30">
        <f>'2015'!AS79+'2016'!AS79+'2017'!AS79+'2018'!AT79</f>
        <v>3</v>
      </c>
      <c r="AT79" s="30">
        <f>'2015'!AT79+'2016'!AT79+'2017'!AT79+'2018'!AU79</f>
        <v>0</v>
      </c>
      <c r="AU79" s="30">
        <f>'2015'!AU79+'2016'!AU79+'2017'!AU79+'2018'!AV79</f>
        <v>0</v>
      </c>
    </row>
    <row r="80" spans="1:58" x14ac:dyDescent="0.25">
      <c r="A80" s="5" t="s">
        <v>72</v>
      </c>
      <c r="B80" s="30">
        <f>'2015'!B80+'2016'!B80+'2017'!B80+'2018'!B80</f>
        <v>25</v>
      </c>
      <c r="C80" s="30">
        <f>'2015'!C80+'2016'!C80+'2017'!C80+'2018'!C80</f>
        <v>0</v>
      </c>
      <c r="D80" s="30">
        <f>'2015'!D80+'2016'!D80+'2017'!D80+'2018'!D80</f>
        <v>145</v>
      </c>
      <c r="E80" s="30">
        <f>'2015'!E80+'2016'!E80+'2017'!E80+'2018'!E80</f>
        <v>0</v>
      </c>
      <c r="F80" s="30">
        <f>'2015'!F80+'2016'!F80+'2017'!F80+'2018'!F80</f>
        <v>0</v>
      </c>
      <c r="G80" s="30">
        <f>'2015'!G80+'2016'!G80+'2017'!G80+'2018'!G80</f>
        <v>0</v>
      </c>
      <c r="H80" s="30">
        <f>'2015'!H80+'2016'!H80+'2017'!H80+'2018'!H80</f>
        <v>36</v>
      </c>
      <c r="I80" s="30">
        <f>'2015'!I80+'2016'!I80+'2017'!I80+'2018'!I80</f>
        <v>0</v>
      </c>
      <c r="J80" s="30">
        <f>'2015'!J80+'2016'!J80+'2017'!J80+'2018'!J80</f>
        <v>0</v>
      </c>
      <c r="K80" s="30">
        <f>'2015'!K80+'2016'!K80+'2017'!K80+'2018'!K80</f>
        <v>9</v>
      </c>
      <c r="L80" s="30">
        <f>'2015'!L80+'2016'!L80+'2017'!L80+'2018'!L80</f>
        <v>64</v>
      </c>
      <c r="M80" s="30">
        <f>'2015'!M80+'2016'!M80+'2017'!M80+'2018'!M80</f>
        <v>5</v>
      </c>
      <c r="N80" s="30">
        <f>'2015'!N80+'2016'!N80+'2017'!N80+'2018'!N80</f>
        <v>0</v>
      </c>
      <c r="O80" s="30">
        <f>'2015'!O80+'2016'!O80+'2017'!O80+'2018'!O80</f>
        <v>22</v>
      </c>
      <c r="P80" s="30">
        <f>'2015'!P80+'2016'!P80+'2017'!P80+'2018'!P80</f>
        <v>0</v>
      </c>
      <c r="Q80" s="30">
        <f>'2015'!Q80+'2016'!Q80+'2017'!Q80+'2018'!Q80</f>
        <v>0</v>
      </c>
      <c r="R80" s="30">
        <f>'2015'!R80+'2016'!R80+'2017'!R80+'2018'!R80</f>
        <v>7</v>
      </c>
      <c r="S80" s="30">
        <f>'2015'!S80+'2016'!S80+'2017'!S80+'2018'!S80</f>
        <v>2</v>
      </c>
      <c r="T80" s="30">
        <f>'2015'!T80+'2016'!T80+'2017'!T80+'2018'!T80</f>
        <v>0</v>
      </c>
      <c r="U80" s="30">
        <f>'2015'!U80+'2016'!U80+'2017'!U80+'2018'!U80</f>
        <v>0</v>
      </c>
      <c r="V80" s="30">
        <f>'2015'!V80+'2016'!V80+'2017'!V80+'2018'!V80</f>
        <v>0</v>
      </c>
      <c r="W80" s="30">
        <f>'2015'!W80+'2016'!W80+'2017'!W80+'2018'!W80</f>
        <v>0</v>
      </c>
      <c r="X80" s="30">
        <f>'2015'!X80+'2016'!X80+'2017'!X80+'2018'!X80</f>
        <v>0</v>
      </c>
      <c r="Y80" s="30">
        <f>'2015'!Y80+'2016'!Y80+'2017'!Y80+'2018'!Z80</f>
        <v>19</v>
      </c>
      <c r="Z80" s="30">
        <f>'2015'!Z80+'2016'!Z80+'2017'!Z80+'2018'!AA80</f>
        <v>0</v>
      </c>
      <c r="AA80" s="30">
        <f>'2015'!AA80+'2016'!AA80+'2017'!AA80+'2018'!AB80</f>
        <v>81</v>
      </c>
      <c r="AB80" s="30">
        <f>'2015'!AB80+'2016'!AB80+'2017'!AB80+'2018'!AC80</f>
        <v>0</v>
      </c>
      <c r="AC80" s="30">
        <f>'2015'!AC80+'2016'!AC80+'2017'!AC80+'2018'!AD80</f>
        <v>0</v>
      </c>
      <c r="AD80" s="30">
        <f>'2015'!AD80+'2016'!AD80+'2017'!AD80+'2018'!AE80</f>
        <v>0</v>
      </c>
      <c r="AE80" s="30">
        <f>'2015'!AE80+'2016'!AE80+'2017'!AE80+'2018'!AF80</f>
        <v>19</v>
      </c>
      <c r="AF80" s="30">
        <f>'2015'!AF80+'2016'!AF80+'2017'!AF80+'2018'!AG80</f>
        <v>0</v>
      </c>
      <c r="AG80" s="30">
        <f>'2015'!AG80+'2016'!AG80+'2017'!AG80+'2018'!AH80</f>
        <v>0</v>
      </c>
      <c r="AH80" s="30">
        <f>'2015'!AH80+'2016'!AH80+'2017'!AH80+'2018'!AI80</f>
        <v>4</v>
      </c>
      <c r="AI80" s="30">
        <f>'2015'!AI80+'2016'!AI80+'2017'!AI80+'2018'!AJ80</f>
        <v>31</v>
      </c>
      <c r="AJ80" s="30">
        <f>'2015'!AJ80+'2016'!AJ80+'2017'!AJ80+'2018'!AK80</f>
        <v>0</v>
      </c>
      <c r="AK80" s="30">
        <f>'2015'!AK80+'2016'!AK80+'2017'!AK80+'2018'!AL80</f>
        <v>0</v>
      </c>
      <c r="AL80" s="30">
        <f>'2015'!AL80+'2016'!AL80+'2017'!AL80+'2018'!AM80</f>
        <v>20</v>
      </c>
      <c r="AM80" s="30">
        <f>'2015'!AM80+'2016'!AM80+'2017'!AM80+'2018'!AN80</f>
        <v>0</v>
      </c>
      <c r="AN80" s="30">
        <f>'2015'!AN80+'2016'!AN80+'2017'!AN80+'2018'!AO80</f>
        <v>0</v>
      </c>
      <c r="AO80" s="30">
        <f>'2015'!AO80+'2016'!AO80+'2017'!AO80+'2018'!AP80</f>
        <v>5</v>
      </c>
      <c r="AP80" s="30">
        <f>'2015'!AP80+'2016'!AP80+'2017'!AP80+'2018'!AQ80</f>
        <v>2</v>
      </c>
      <c r="AQ80" s="30">
        <f>'2015'!AQ80+'2016'!AQ80+'2017'!AQ80+'2018'!AR80</f>
        <v>0</v>
      </c>
      <c r="AR80" s="30">
        <f>'2015'!AR80+'2016'!AR80+'2017'!AR80+'2018'!AS80</f>
        <v>0</v>
      </c>
      <c r="AS80" s="30">
        <f>'2015'!AS80+'2016'!AS80+'2017'!AS80+'2018'!AT80</f>
        <v>0</v>
      </c>
      <c r="AT80" s="30">
        <f>'2015'!AT80+'2016'!AT80+'2017'!AT80+'2018'!AU80</f>
        <v>0</v>
      </c>
      <c r="AU80" s="30">
        <f>'2015'!AU80+'2016'!AU80+'2017'!AU80+'2018'!AV80</f>
        <v>0</v>
      </c>
    </row>
    <row r="81" spans="1:58" x14ac:dyDescent="0.25">
      <c r="A81" s="5" t="s">
        <v>73</v>
      </c>
      <c r="B81" s="30">
        <f>'2015'!B81+'2016'!B81+'2017'!B81+'2018'!B81</f>
        <v>32</v>
      </c>
      <c r="C81" s="30">
        <f>'2015'!C81+'2016'!C81+'2017'!C81+'2018'!C81</f>
        <v>13</v>
      </c>
      <c r="D81" s="30">
        <f>'2015'!D81+'2016'!D81+'2017'!D81+'2018'!D81</f>
        <v>150</v>
      </c>
      <c r="E81" s="30">
        <f>'2015'!E81+'2016'!E81+'2017'!E81+'2018'!E81</f>
        <v>106</v>
      </c>
      <c r="F81" s="30">
        <f>'2015'!F81+'2016'!F81+'2017'!F81+'2018'!F81</f>
        <v>0</v>
      </c>
      <c r="G81" s="30">
        <f>'2015'!G81+'2016'!G81+'2017'!G81+'2018'!G81</f>
        <v>0</v>
      </c>
      <c r="H81" s="30">
        <f>'2015'!H81+'2016'!H81+'2017'!H81+'2018'!H81</f>
        <v>8</v>
      </c>
      <c r="I81" s="30">
        <f>'2015'!I81+'2016'!I81+'2017'!I81+'2018'!I81</f>
        <v>0</v>
      </c>
      <c r="J81" s="30">
        <f>'2015'!J81+'2016'!J81+'2017'!J81+'2018'!J81</f>
        <v>0</v>
      </c>
      <c r="K81" s="30">
        <f>'2015'!K81+'2016'!K81+'2017'!K81+'2018'!K81</f>
        <v>0</v>
      </c>
      <c r="L81" s="30">
        <f>'2015'!L81+'2016'!L81+'2017'!L81+'2018'!L81</f>
        <v>0</v>
      </c>
      <c r="M81" s="30">
        <f>'2015'!M81+'2016'!M81+'2017'!M81+'2018'!M81</f>
        <v>1</v>
      </c>
      <c r="N81" s="30">
        <f>'2015'!N81+'2016'!N81+'2017'!N81+'2018'!N81</f>
        <v>0</v>
      </c>
      <c r="O81" s="30">
        <f>'2015'!O81+'2016'!O81+'2017'!O81+'2018'!O81</f>
        <v>23</v>
      </c>
      <c r="P81" s="30">
        <f>'2015'!P81+'2016'!P81+'2017'!P81+'2018'!P81</f>
        <v>0</v>
      </c>
      <c r="Q81" s="30">
        <f>'2015'!Q81+'2016'!Q81+'2017'!Q81+'2018'!Q81</f>
        <v>0</v>
      </c>
      <c r="R81" s="30">
        <f>'2015'!R81+'2016'!R81+'2017'!R81+'2018'!R81</f>
        <v>9</v>
      </c>
      <c r="S81" s="30">
        <f>'2015'!S81+'2016'!S81+'2017'!S81+'2018'!S81</f>
        <v>3</v>
      </c>
      <c r="T81" s="30">
        <f>'2015'!T81+'2016'!T81+'2017'!T81+'2018'!T81</f>
        <v>0</v>
      </c>
      <c r="U81" s="30">
        <f>'2015'!U81+'2016'!U81+'2017'!U81+'2018'!U81</f>
        <v>0</v>
      </c>
      <c r="V81" s="30">
        <f>'2015'!V81+'2016'!V81+'2017'!V81+'2018'!V81</f>
        <v>0</v>
      </c>
      <c r="W81" s="30">
        <f>'2015'!W81+'2016'!W81+'2017'!W81+'2018'!W81</f>
        <v>0</v>
      </c>
      <c r="X81" s="30">
        <f>'2015'!X81+'2016'!X81+'2017'!X81+'2018'!X81</f>
        <v>0</v>
      </c>
      <c r="Y81" s="30">
        <f>'2015'!Y81+'2016'!Y81+'2017'!Y81+'2018'!Z81</f>
        <v>10</v>
      </c>
      <c r="Z81" s="30">
        <f>'2015'!Z81+'2016'!Z81+'2017'!Z81+'2018'!AA81</f>
        <v>2</v>
      </c>
      <c r="AA81" s="30">
        <f>'2015'!AA81+'2016'!AA81+'2017'!AA81+'2018'!AB81</f>
        <v>21</v>
      </c>
      <c r="AB81" s="30">
        <f>'2015'!AB81+'2016'!AB81+'2017'!AB81+'2018'!AC81</f>
        <v>4</v>
      </c>
      <c r="AC81" s="30">
        <f>'2015'!AC81+'2016'!AC81+'2017'!AC81+'2018'!AD81</f>
        <v>0</v>
      </c>
      <c r="AD81" s="30">
        <f>'2015'!AD81+'2016'!AD81+'2017'!AD81+'2018'!AE81</f>
        <v>0</v>
      </c>
      <c r="AE81" s="30">
        <f>'2015'!AE81+'2016'!AE81+'2017'!AE81+'2018'!AF81</f>
        <v>5</v>
      </c>
      <c r="AF81" s="30">
        <f>'2015'!AF81+'2016'!AF81+'2017'!AF81+'2018'!AG81</f>
        <v>0</v>
      </c>
      <c r="AG81" s="30">
        <f>'2015'!AG81+'2016'!AG81+'2017'!AG81+'2018'!AH81</f>
        <v>0</v>
      </c>
      <c r="AH81" s="30">
        <f>'2015'!AH81+'2016'!AH81+'2017'!AH81+'2018'!AI81</f>
        <v>0</v>
      </c>
      <c r="AI81" s="30">
        <f>'2015'!AI81+'2016'!AI81+'2017'!AI81+'2018'!AJ81</f>
        <v>0</v>
      </c>
      <c r="AJ81" s="30">
        <f>'2015'!AJ81+'2016'!AJ81+'2017'!AJ81+'2018'!AK81</f>
        <v>1</v>
      </c>
      <c r="AK81" s="30">
        <f>'2015'!AK81+'2016'!AK81+'2017'!AK81+'2018'!AL81</f>
        <v>0</v>
      </c>
      <c r="AL81" s="30">
        <f>'2015'!AL81+'2016'!AL81+'2017'!AL81+'2018'!AM81</f>
        <v>1</v>
      </c>
      <c r="AM81" s="30">
        <f>'2015'!AM81+'2016'!AM81+'2017'!AM81+'2018'!AN81</f>
        <v>0</v>
      </c>
      <c r="AN81" s="30">
        <f>'2015'!AN81+'2016'!AN81+'2017'!AN81+'2018'!AO81</f>
        <v>0</v>
      </c>
      <c r="AO81" s="30">
        <f>'2015'!AO81+'2016'!AO81+'2017'!AO81+'2018'!AP81</f>
        <v>9</v>
      </c>
      <c r="AP81" s="30">
        <f>'2015'!AP81+'2016'!AP81+'2017'!AP81+'2018'!AQ81</f>
        <v>1</v>
      </c>
      <c r="AQ81" s="30">
        <f>'2015'!AQ81+'2016'!AQ81+'2017'!AQ81+'2018'!AR81</f>
        <v>0</v>
      </c>
      <c r="AR81" s="30">
        <f>'2015'!AR81+'2016'!AR81+'2017'!AR81+'2018'!AS81</f>
        <v>0</v>
      </c>
      <c r="AS81" s="30">
        <f>'2015'!AS81+'2016'!AS81+'2017'!AS81+'2018'!AT81</f>
        <v>0</v>
      </c>
      <c r="AT81" s="30">
        <f>'2015'!AT81+'2016'!AT81+'2017'!AT81+'2018'!AU81</f>
        <v>0</v>
      </c>
      <c r="AU81" s="30">
        <f>'2015'!AU81+'2016'!AU81+'2017'!AU81+'2018'!AV81</f>
        <v>0</v>
      </c>
    </row>
    <row r="82" spans="1:58" x14ac:dyDescent="0.25">
      <c r="A82" s="5" t="s">
        <v>74</v>
      </c>
      <c r="B82" s="30">
        <f>'2015'!B82+'2016'!B82+'2017'!B82+'2018'!B82</f>
        <v>12</v>
      </c>
      <c r="C82" s="30">
        <f>'2015'!C82+'2016'!C82+'2017'!C82+'2018'!C82</f>
        <v>1</v>
      </c>
      <c r="D82" s="30">
        <f>'2015'!D82+'2016'!D82+'2017'!D82+'2018'!D82</f>
        <v>37</v>
      </c>
      <c r="E82" s="30">
        <f>'2015'!E82+'2016'!E82+'2017'!E82+'2018'!E82</f>
        <v>5</v>
      </c>
      <c r="F82" s="30">
        <f>'2015'!F82+'2016'!F82+'2017'!F82+'2018'!F82</f>
        <v>0</v>
      </c>
      <c r="G82" s="30">
        <f>'2015'!G82+'2016'!G82+'2017'!G82+'2018'!G82</f>
        <v>0</v>
      </c>
      <c r="H82" s="30">
        <f>'2015'!H82+'2016'!H82+'2017'!H82+'2018'!H82</f>
        <v>0</v>
      </c>
      <c r="I82" s="30">
        <f>'2015'!I82+'2016'!I82+'2017'!I82+'2018'!I82</f>
        <v>0</v>
      </c>
      <c r="J82" s="30">
        <f>'2015'!J82+'2016'!J82+'2017'!J82+'2018'!J82</f>
        <v>0</v>
      </c>
      <c r="K82" s="30">
        <f>'2015'!K82+'2016'!K82+'2017'!K82+'2018'!K82</f>
        <v>0</v>
      </c>
      <c r="L82" s="30">
        <f>'2015'!L82+'2016'!L82+'2017'!L82+'2018'!L82</f>
        <v>21</v>
      </c>
      <c r="M82" s="30">
        <f>'2015'!M82+'2016'!M82+'2017'!M82+'2018'!M82</f>
        <v>0</v>
      </c>
      <c r="N82" s="30">
        <f>'2015'!N82+'2016'!N82+'2017'!N82+'2018'!N82</f>
        <v>0</v>
      </c>
      <c r="O82" s="30">
        <f>'2015'!O82+'2016'!O82+'2017'!O82+'2018'!O82</f>
        <v>0</v>
      </c>
      <c r="P82" s="30">
        <f>'2015'!P82+'2016'!P82+'2017'!P82+'2018'!P82</f>
        <v>0</v>
      </c>
      <c r="Q82" s="30">
        <f>'2015'!Q82+'2016'!Q82+'2017'!Q82+'2018'!Q82</f>
        <v>0</v>
      </c>
      <c r="R82" s="30">
        <f>'2015'!R82+'2016'!R82+'2017'!R82+'2018'!R82</f>
        <v>0</v>
      </c>
      <c r="S82" s="30">
        <f>'2015'!S82+'2016'!S82+'2017'!S82+'2018'!S82</f>
        <v>9</v>
      </c>
      <c r="T82" s="30">
        <f>'2015'!T82+'2016'!T82+'2017'!T82+'2018'!T82</f>
        <v>0</v>
      </c>
      <c r="U82" s="30">
        <f>'2015'!U82+'2016'!U82+'2017'!U82+'2018'!U82</f>
        <v>2</v>
      </c>
      <c r="V82" s="30">
        <f>'2015'!V82+'2016'!V82+'2017'!V82+'2018'!V82</f>
        <v>0</v>
      </c>
      <c r="W82" s="30">
        <f>'2015'!W82+'2016'!W82+'2017'!W82+'2018'!W82</f>
        <v>0</v>
      </c>
      <c r="X82" s="30">
        <f>'2015'!X82+'2016'!X82+'2017'!X82+'2018'!X82</f>
        <v>0</v>
      </c>
      <c r="Y82" s="30">
        <f>'2015'!Y82+'2016'!Y82+'2017'!Y82+'2018'!Z82</f>
        <v>2</v>
      </c>
      <c r="Z82" s="30">
        <f>'2015'!Z82+'2016'!Z82+'2017'!Z82+'2018'!AA82</f>
        <v>0</v>
      </c>
      <c r="AA82" s="30">
        <f>'2015'!AA82+'2016'!AA82+'2017'!AA82+'2018'!AB82</f>
        <v>7</v>
      </c>
      <c r="AB82" s="30">
        <f>'2015'!AB82+'2016'!AB82+'2017'!AB82+'2018'!AC82</f>
        <v>0</v>
      </c>
      <c r="AC82" s="30">
        <f>'2015'!AC82+'2016'!AC82+'2017'!AC82+'2018'!AD82</f>
        <v>0</v>
      </c>
      <c r="AD82" s="30">
        <f>'2015'!AD82+'2016'!AD82+'2017'!AD82+'2018'!AE82</f>
        <v>0</v>
      </c>
      <c r="AE82" s="30">
        <f>'2015'!AE82+'2016'!AE82+'2017'!AE82+'2018'!AF82</f>
        <v>0</v>
      </c>
      <c r="AF82" s="30">
        <f>'2015'!AF82+'2016'!AF82+'2017'!AF82+'2018'!AG82</f>
        <v>0</v>
      </c>
      <c r="AG82" s="30">
        <f>'2015'!AG82+'2016'!AG82+'2017'!AG82+'2018'!AH82</f>
        <v>0</v>
      </c>
      <c r="AH82" s="30">
        <f>'2015'!AH82+'2016'!AH82+'2017'!AH82+'2018'!AI82</f>
        <v>0</v>
      </c>
      <c r="AI82" s="30">
        <f>'2015'!AI82+'2016'!AI82+'2017'!AI82+'2018'!AJ82</f>
        <v>5</v>
      </c>
      <c r="AJ82" s="30">
        <f>'2015'!AJ82+'2016'!AJ82+'2017'!AJ82+'2018'!AK82</f>
        <v>0</v>
      </c>
      <c r="AK82" s="30">
        <f>'2015'!AK82+'2016'!AK82+'2017'!AK82+'2018'!AL82</f>
        <v>0</v>
      </c>
      <c r="AL82" s="30">
        <f>'2015'!AL82+'2016'!AL82+'2017'!AL82+'2018'!AM82</f>
        <v>0</v>
      </c>
      <c r="AM82" s="30">
        <f>'2015'!AM82+'2016'!AM82+'2017'!AM82+'2018'!AN82</f>
        <v>0</v>
      </c>
      <c r="AN82" s="30">
        <f>'2015'!AN82+'2016'!AN82+'2017'!AN82+'2018'!AO82</f>
        <v>0</v>
      </c>
      <c r="AO82" s="30">
        <f>'2015'!AO82+'2016'!AO82+'2017'!AO82+'2018'!AP82</f>
        <v>0</v>
      </c>
      <c r="AP82" s="30">
        <f>'2015'!AP82+'2016'!AP82+'2017'!AP82+'2018'!AQ82</f>
        <v>0</v>
      </c>
      <c r="AQ82" s="30">
        <f>'2015'!AQ82+'2016'!AQ82+'2017'!AQ82+'2018'!AR82</f>
        <v>0</v>
      </c>
      <c r="AR82" s="30">
        <f>'2015'!AR82+'2016'!AR82+'2017'!AR82+'2018'!AS82</f>
        <v>2</v>
      </c>
      <c r="AS82" s="30">
        <f>'2015'!AS82+'2016'!AS82+'2017'!AS82+'2018'!AT82</f>
        <v>0</v>
      </c>
      <c r="AT82" s="30">
        <f>'2015'!AT82+'2016'!AT82+'2017'!AT82+'2018'!AU82</f>
        <v>0</v>
      </c>
      <c r="AU82" s="30">
        <f>'2015'!AU82+'2016'!AU82+'2017'!AU82+'2018'!AV82</f>
        <v>0</v>
      </c>
    </row>
    <row r="83" spans="1:58" x14ac:dyDescent="0.25">
      <c r="A83" s="5" t="s">
        <v>75</v>
      </c>
      <c r="B83" s="30">
        <f>'2015'!B83+'2016'!B83+'2017'!B83+'2018'!B83</f>
        <v>17</v>
      </c>
      <c r="C83" s="30">
        <f>'2015'!C83+'2016'!C83+'2017'!C83+'2018'!C83</f>
        <v>2</v>
      </c>
      <c r="D83" s="30">
        <f>'2015'!D83+'2016'!D83+'2017'!D83+'2018'!D83</f>
        <v>27</v>
      </c>
      <c r="E83" s="30">
        <f>'2015'!E83+'2016'!E83+'2017'!E83+'2018'!E83</f>
        <v>4</v>
      </c>
      <c r="F83" s="30">
        <f>'2015'!F83+'2016'!F83+'2017'!F83+'2018'!F83</f>
        <v>0</v>
      </c>
      <c r="G83" s="30">
        <f>'2015'!G83+'2016'!G83+'2017'!G83+'2018'!G83</f>
        <v>0</v>
      </c>
      <c r="H83" s="30">
        <f>'2015'!H83+'2016'!H83+'2017'!H83+'2018'!H83</f>
        <v>0</v>
      </c>
      <c r="I83" s="30">
        <f>'2015'!I83+'2016'!I83+'2017'!I83+'2018'!I83</f>
        <v>0</v>
      </c>
      <c r="J83" s="30">
        <f>'2015'!J83+'2016'!J83+'2017'!J83+'2018'!J83</f>
        <v>0</v>
      </c>
      <c r="K83" s="30">
        <f>'2015'!K83+'2016'!K83+'2017'!K83+'2018'!K83</f>
        <v>0</v>
      </c>
      <c r="L83" s="30">
        <f>'2015'!L83+'2016'!L83+'2017'!L83+'2018'!L83</f>
        <v>17</v>
      </c>
      <c r="M83" s="30">
        <f>'2015'!M83+'2016'!M83+'2017'!M83+'2018'!M83</f>
        <v>0</v>
      </c>
      <c r="N83" s="30">
        <f>'2015'!N83+'2016'!N83+'2017'!N83+'2018'!N83</f>
        <v>0</v>
      </c>
      <c r="O83" s="30">
        <f>'2015'!O83+'2016'!O83+'2017'!O83+'2018'!O83</f>
        <v>1</v>
      </c>
      <c r="P83" s="30">
        <f>'2015'!P83+'2016'!P83+'2017'!P83+'2018'!P83</f>
        <v>0</v>
      </c>
      <c r="Q83" s="30">
        <f>'2015'!Q83+'2016'!Q83+'2017'!Q83+'2018'!Q83</f>
        <v>0</v>
      </c>
      <c r="R83" s="30">
        <f>'2015'!R83+'2016'!R83+'2017'!R83+'2018'!R83</f>
        <v>0</v>
      </c>
      <c r="S83" s="30">
        <f>'2015'!S83+'2016'!S83+'2017'!S83+'2018'!S83</f>
        <v>0</v>
      </c>
      <c r="T83" s="30">
        <f>'2015'!T83+'2016'!T83+'2017'!T83+'2018'!T83</f>
        <v>0</v>
      </c>
      <c r="U83" s="30">
        <f>'2015'!U83+'2016'!U83+'2017'!U83+'2018'!U83</f>
        <v>0</v>
      </c>
      <c r="V83" s="30">
        <f>'2015'!V83+'2016'!V83+'2017'!V83+'2018'!V83</f>
        <v>0</v>
      </c>
      <c r="W83" s="30">
        <f>'2015'!W83+'2016'!W83+'2017'!W83+'2018'!W83</f>
        <v>5</v>
      </c>
      <c r="X83" s="30">
        <f>'2015'!X83+'2016'!X83+'2017'!X83+'2018'!X83</f>
        <v>0</v>
      </c>
      <c r="Y83" s="30">
        <f>'2015'!Y83+'2016'!Y83+'2017'!Y83+'2018'!Z83</f>
        <v>10</v>
      </c>
      <c r="Z83" s="30">
        <f>'2015'!Z83+'2016'!Z83+'2017'!Z83+'2018'!AA83</f>
        <v>2</v>
      </c>
      <c r="AA83" s="30">
        <f>'2015'!AA83+'2016'!AA83+'2017'!AA83+'2018'!AB83</f>
        <v>16</v>
      </c>
      <c r="AB83" s="30">
        <f>'2015'!AB83+'2016'!AB83+'2017'!AB83+'2018'!AC83</f>
        <v>4</v>
      </c>
      <c r="AC83" s="30">
        <f>'2015'!AC83+'2016'!AC83+'2017'!AC83+'2018'!AD83</f>
        <v>0</v>
      </c>
      <c r="AD83" s="30">
        <f>'2015'!AD83+'2016'!AD83+'2017'!AD83+'2018'!AE83</f>
        <v>0</v>
      </c>
      <c r="AE83" s="30">
        <f>'2015'!AE83+'2016'!AE83+'2017'!AE83+'2018'!AF83</f>
        <v>0</v>
      </c>
      <c r="AF83" s="30">
        <f>'2015'!AF83+'2016'!AF83+'2017'!AF83+'2018'!AG83</f>
        <v>0</v>
      </c>
      <c r="AG83" s="30">
        <f>'2015'!AG83+'2016'!AG83+'2017'!AG83+'2018'!AH83</f>
        <v>0</v>
      </c>
      <c r="AH83" s="30">
        <f>'2015'!AH83+'2016'!AH83+'2017'!AH83+'2018'!AI83</f>
        <v>0</v>
      </c>
      <c r="AI83" s="30">
        <f>'2015'!AI83+'2016'!AI83+'2017'!AI83+'2018'!AJ83</f>
        <v>9</v>
      </c>
      <c r="AJ83" s="30">
        <f>'2015'!AJ83+'2016'!AJ83+'2017'!AJ83+'2018'!AK83</f>
        <v>0</v>
      </c>
      <c r="AK83" s="30">
        <f>'2015'!AK83+'2016'!AK83+'2017'!AK83+'2018'!AL83</f>
        <v>0</v>
      </c>
      <c r="AL83" s="30">
        <f>'2015'!AL83+'2016'!AL83+'2017'!AL83+'2018'!AM83</f>
        <v>1</v>
      </c>
      <c r="AM83" s="30">
        <f>'2015'!AM83+'2016'!AM83+'2017'!AM83+'2018'!AN83</f>
        <v>0</v>
      </c>
      <c r="AN83" s="30">
        <f>'2015'!AN83+'2016'!AN83+'2017'!AN83+'2018'!AO83</f>
        <v>0</v>
      </c>
      <c r="AO83" s="30">
        <f>'2015'!AO83+'2016'!AO83+'2017'!AO83+'2018'!AP83</f>
        <v>0</v>
      </c>
      <c r="AP83" s="30">
        <f>'2015'!AP83+'2016'!AP83+'2017'!AP83+'2018'!AQ83</f>
        <v>0</v>
      </c>
      <c r="AQ83" s="30">
        <f>'2015'!AQ83+'2016'!AQ83+'2017'!AQ83+'2018'!AR83</f>
        <v>0</v>
      </c>
      <c r="AR83" s="30">
        <f>'2015'!AR83+'2016'!AR83+'2017'!AR83+'2018'!AS83</f>
        <v>0</v>
      </c>
      <c r="AS83" s="30">
        <f>'2015'!AS83+'2016'!AS83+'2017'!AS83+'2018'!AT83</f>
        <v>0</v>
      </c>
      <c r="AT83" s="30">
        <f>'2015'!AT83+'2016'!AT83+'2017'!AT83+'2018'!AU83</f>
        <v>2</v>
      </c>
      <c r="AU83" s="30">
        <f>'2015'!AU83+'2016'!AU83+'2017'!AU83+'2018'!AV83</f>
        <v>0</v>
      </c>
    </row>
    <row r="84" spans="1:58" x14ac:dyDescent="0.25">
      <c r="A84" s="5" t="s">
        <v>76</v>
      </c>
      <c r="B84" s="30">
        <f>'2015'!B84+'2016'!B84+'2017'!B84+'2018'!B84</f>
        <v>149</v>
      </c>
      <c r="C84" s="30">
        <f>'2015'!C84+'2016'!C84+'2017'!C84+'2018'!C84</f>
        <v>42</v>
      </c>
      <c r="D84" s="30">
        <f>'2015'!D84+'2016'!D84+'2017'!D84+'2018'!D84</f>
        <v>342</v>
      </c>
      <c r="E84" s="30">
        <f>'2015'!E84+'2016'!E84+'2017'!E84+'2018'!E84</f>
        <v>56</v>
      </c>
      <c r="F84" s="30">
        <f>'2015'!F84+'2016'!F84+'2017'!F84+'2018'!F84</f>
        <v>0</v>
      </c>
      <c r="G84" s="30">
        <f>'2015'!G84+'2016'!G84+'2017'!G84+'2018'!G84</f>
        <v>0</v>
      </c>
      <c r="H84" s="30">
        <f>'2015'!H84+'2016'!H84+'2017'!H84+'2018'!H84</f>
        <v>54</v>
      </c>
      <c r="I84" s="30">
        <f>'2015'!I84+'2016'!I84+'2017'!I84+'2018'!I84</f>
        <v>0</v>
      </c>
      <c r="J84" s="30">
        <f>'2015'!J84+'2016'!J84+'2017'!J84+'2018'!J84</f>
        <v>6</v>
      </c>
      <c r="K84" s="30">
        <f>'2015'!K84+'2016'!K84+'2017'!K84+'2018'!K84</f>
        <v>6</v>
      </c>
      <c r="L84" s="30">
        <f>'2015'!L84+'2016'!L84+'2017'!L84+'2018'!L84</f>
        <v>5</v>
      </c>
      <c r="M84" s="30">
        <f>'2015'!M84+'2016'!M84+'2017'!M84+'2018'!M84</f>
        <v>8</v>
      </c>
      <c r="N84" s="30">
        <f>'2015'!N84+'2016'!N84+'2017'!N84+'2018'!N84</f>
        <v>0</v>
      </c>
      <c r="O84" s="30">
        <f>'2015'!O84+'2016'!O84+'2017'!O84+'2018'!O84</f>
        <v>209</v>
      </c>
      <c r="P84" s="30">
        <f>'2015'!P84+'2016'!P84+'2017'!P84+'2018'!P84</f>
        <v>7</v>
      </c>
      <c r="Q84" s="30">
        <f>'2015'!Q84+'2016'!Q84+'2017'!Q84+'2018'!Q84</f>
        <v>0</v>
      </c>
      <c r="R84" s="30">
        <f>'2015'!R84+'2016'!R84+'2017'!R84+'2018'!R84</f>
        <v>1</v>
      </c>
      <c r="S84" s="30">
        <f>'2015'!S84+'2016'!S84+'2017'!S84+'2018'!S84</f>
        <v>0</v>
      </c>
      <c r="T84" s="30">
        <f>'2015'!T84+'2016'!T84+'2017'!T84+'2018'!T84</f>
        <v>6</v>
      </c>
      <c r="U84" s="30">
        <f>'2015'!U84+'2016'!U84+'2017'!U84+'2018'!U84</f>
        <v>0</v>
      </c>
      <c r="V84" s="30">
        <f>'2015'!V84+'2016'!V84+'2017'!V84+'2018'!V84</f>
        <v>3</v>
      </c>
      <c r="W84" s="30">
        <f>'2015'!W84+'2016'!W84+'2017'!W84+'2018'!W84</f>
        <v>0</v>
      </c>
      <c r="X84" s="30">
        <f>'2015'!X84+'2016'!X84+'2017'!X84+'2018'!X84</f>
        <v>0</v>
      </c>
      <c r="Y84" s="30">
        <f>'2015'!Y84+'2016'!Y84+'2017'!Y84+'2018'!Z84</f>
        <v>56</v>
      </c>
      <c r="Z84" s="30">
        <f>'2015'!Z84+'2016'!Z84+'2017'!Z84+'2018'!AA84</f>
        <v>22</v>
      </c>
      <c r="AA84" s="30">
        <f>'2015'!AA84+'2016'!AA84+'2017'!AA84+'2018'!AB84</f>
        <v>75</v>
      </c>
      <c r="AB84" s="30">
        <f>'2015'!AB84+'2016'!AB84+'2017'!AB84+'2018'!AC84</f>
        <v>26</v>
      </c>
      <c r="AC84" s="30">
        <f>'2015'!AC84+'2016'!AC84+'2017'!AC84+'2018'!AD84</f>
        <v>0</v>
      </c>
      <c r="AD84" s="30">
        <f>'2015'!AD84+'2016'!AD84+'2017'!AD84+'2018'!AE84</f>
        <v>0</v>
      </c>
      <c r="AE84" s="30">
        <f>'2015'!AE84+'2016'!AE84+'2017'!AE84+'2018'!AF84</f>
        <v>27</v>
      </c>
      <c r="AF84" s="30">
        <f>'2015'!AF84+'2016'!AF84+'2017'!AF84+'2018'!AG84</f>
        <v>0</v>
      </c>
      <c r="AG84" s="30">
        <f>'2015'!AG84+'2016'!AG84+'2017'!AG84+'2018'!AH84</f>
        <v>0</v>
      </c>
      <c r="AH84" s="30">
        <f>'2015'!AH84+'2016'!AH84+'2017'!AH84+'2018'!AI84</f>
        <v>2</v>
      </c>
      <c r="AI84" s="30">
        <f>'2015'!AI84+'2016'!AI84+'2017'!AI84+'2018'!AJ84</f>
        <v>1</v>
      </c>
      <c r="AJ84" s="30">
        <f>'2015'!AJ84+'2016'!AJ84+'2017'!AJ84+'2018'!AK84</f>
        <v>3</v>
      </c>
      <c r="AK84" s="30">
        <f>'2015'!AK84+'2016'!AK84+'2017'!AK84+'2018'!AL84</f>
        <v>0</v>
      </c>
      <c r="AL84" s="30">
        <f>'2015'!AL84+'2016'!AL84+'2017'!AL84+'2018'!AM84</f>
        <v>12</v>
      </c>
      <c r="AM84" s="30">
        <f>'2015'!AM84+'2016'!AM84+'2017'!AM84+'2018'!AN84</f>
        <v>3</v>
      </c>
      <c r="AN84" s="30">
        <f>'2015'!AN84+'2016'!AN84+'2017'!AN84+'2018'!AO84</f>
        <v>0</v>
      </c>
      <c r="AO84" s="30">
        <f>'2015'!AO84+'2016'!AO84+'2017'!AO84+'2018'!AP84</f>
        <v>1</v>
      </c>
      <c r="AP84" s="30">
        <f>'2015'!AP84+'2016'!AP84+'2017'!AP84+'2018'!AQ84</f>
        <v>0</v>
      </c>
      <c r="AQ84" s="30">
        <f>'2015'!AQ84+'2016'!AQ84+'2017'!AQ84+'2018'!AR84</f>
        <v>2</v>
      </c>
      <c r="AR84" s="30">
        <f>'2015'!AR84+'2016'!AR84+'2017'!AR84+'2018'!AS84</f>
        <v>0</v>
      </c>
      <c r="AS84" s="30">
        <f>'2015'!AS84+'2016'!AS84+'2017'!AS84+'2018'!AT84</f>
        <v>0</v>
      </c>
      <c r="AT84" s="30">
        <f>'2015'!AT84+'2016'!AT84+'2017'!AT84+'2018'!AU84</f>
        <v>0</v>
      </c>
      <c r="AU84" s="30">
        <f>'2015'!AU84+'2016'!AU84+'2017'!AU84+'2018'!AV84</f>
        <v>0</v>
      </c>
    </row>
    <row r="85" spans="1:58" s="2" customFormat="1" x14ac:dyDescent="0.25">
      <c r="A85" s="4" t="s">
        <v>77</v>
      </c>
      <c r="B85" s="28">
        <f>'2015'!B85+'2016'!B85+'2017'!B85+'2018'!B85</f>
        <v>3458</v>
      </c>
      <c r="C85" s="28">
        <f>'2015'!C85+'2016'!C85+'2017'!C85+'2018'!C85</f>
        <v>252</v>
      </c>
      <c r="D85" s="28">
        <f>'2015'!D85+'2016'!D85+'2017'!D85+'2018'!D85</f>
        <v>15001</v>
      </c>
      <c r="E85" s="28">
        <f>'2015'!E85+'2016'!E85+'2017'!E85+'2018'!E85</f>
        <v>720</v>
      </c>
      <c r="F85" s="28">
        <f>'2015'!F85+'2016'!F85+'2017'!F85+'2018'!F85</f>
        <v>24</v>
      </c>
      <c r="G85" s="28">
        <f>'2015'!G85+'2016'!G85+'2017'!G85+'2018'!G85</f>
        <v>53</v>
      </c>
      <c r="H85" s="28">
        <f>'2015'!H85+'2016'!H85+'2017'!H85+'2018'!H85</f>
        <v>7733</v>
      </c>
      <c r="I85" s="28">
        <f>'2015'!I85+'2016'!I85+'2017'!I85+'2018'!I85</f>
        <v>222</v>
      </c>
      <c r="J85" s="28">
        <f>'2015'!J85+'2016'!J85+'2017'!J85+'2018'!J85</f>
        <v>67</v>
      </c>
      <c r="K85" s="28">
        <f>'2015'!K85+'2016'!K85+'2017'!K85+'2018'!K85</f>
        <v>1090</v>
      </c>
      <c r="L85" s="28">
        <f>'2015'!L85+'2016'!L85+'2017'!L85+'2018'!L85</f>
        <v>1179</v>
      </c>
      <c r="M85" s="28">
        <f>'2015'!M85+'2016'!M85+'2017'!M85+'2018'!M85</f>
        <v>1049</v>
      </c>
      <c r="N85" s="28">
        <f>'2015'!N85+'2016'!N85+'2017'!N85+'2018'!N85</f>
        <v>1233</v>
      </c>
      <c r="O85" s="28">
        <f>'2015'!O85+'2016'!O85+'2017'!O85+'2018'!O85</f>
        <v>88</v>
      </c>
      <c r="P85" s="28">
        <f>'2015'!P85+'2016'!P85+'2017'!P85+'2018'!P85</f>
        <v>368</v>
      </c>
      <c r="Q85" s="28">
        <f>'2015'!Q85+'2016'!Q85+'2017'!Q85+'2018'!Q85</f>
        <v>117</v>
      </c>
      <c r="R85" s="28">
        <f>'2015'!R85+'2016'!R85+'2017'!R85+'2018'!R85</f>
        <v>263</v>
      </c>
      <c r="S85" s="28">
        <f>'2015'!S85+'2016'!S85+'2017'!S85+'2018'!S85</f>
        <v>99</v>
      </c>
      <c r="T85" s="28">
        <f>'2015'!T85+'2016'!T85+'2017'!T85+'2018'!T85</f>
        <v>2</v>
      </c>
      <c r="U85" s="28">
        <f>'2015'!U85+'2016'!U85+'2017'!U85+'2018'!U85</f>
        <v>96</v>
      </c>
      <c r="V85" s="28">
        <f>'2015'!V85+'2016'!V85+'2017'!V85+'2018'!V85</f>
        <v>71</v>
      </c>
      <c r="W85" s="28">
        <f>'2015'!W85+'2016'!W85+'2017'!W85+'2018'!W85</f>
        <v>26</v>
      </c>
      <c r="X85" s="28">
        <f>'2015'!X85+'2016'!X85+'2017'!X85+'2018'!X85</f>
        <v>617</v>
      </c>
      <c r="Y85" s="28">
        <f>'2015'!Y85+'2016'!Y85+'2017'!Y85+'2018'!Z85</f>
        <v>2141</v>
      </c>
      <c r="Z85" s="28">
        <f>'2015'!Z85+'2016'!Z85+'2017'!Z85+'2018'!AA85</f>
        <v>179</v>
      </c>
      <c r="AA85" s="28">
        <f>'2015'!AA85+'2016'!AA85+'2017'!AA85+'2018'!AB85</f>
        <v>8444</v>
      </c>
      <c r="AB85" s="28">
        <f>'2015'!AB85+'2016'!AB85+'2017'!AB85+'2018'!AC85</f>
        <v>469</v>
      </c>
      <c r="AC85" s="28">
        <f>'2015'!AC85+'2016'!AC85+'2017'!AC85+'2018'!AD85</f>
        <v>18</v>
      </c>
      <c r="AD85" s="28">
        <f>'2015'!AD85+'2016'!AD85+'2017'!AD85+'2018'!AE85</f>
        <v>33</v>
      </c>
      <c r="AE85" s="28">
        <f>'2015'!AE85+'2016'!AE85+'2017'!AE85+'2018'!AF85</f>
        <v>4754</v>
      </c>
      <c r="AF85" s="28">
        <f>'2015'!AF85+'2016'!AF85+'2017'!AF85+'2018'!AG85</f>
        <v>217</v>
      </c>
      <c r="AG85" s="28">
        <f>'2015'!AG85+'2016'!AG85+'2017'!AG85+'2018'!AH85</f>
        <v>58</v>
      </c>
      <c r="AH85" s="28">
        <f>'2015'!AH85+'2016'!AH85+'2017'!AH85+'2018'!AI85</f>
        <v>689</v>
      </c>
      <c r="AI85" s="28">
        <f>'2015'!AI85+'2016'!AI85+'2017'!AI85+'2018'!AJ85</f>
        <v>446</v>
      </c>
      <c r="AJ85" s="28">
        <f>'2015'!AJ85+'2016'!AJ85+'2017'!AJ85+'2018'!AK85</f>
        <v>356</v>
      </c>
      <c r="AK85" s="28">
        <f>'2015'!AK85+'2016'!AK85+'2017'!AK85+'2018'!AL85</f>
        <v>597</v>
      </c>
      <c r="AL85" s="28">
        <f>'2015'!AL85+'2016'!AL85+'2017'!AL85+'2018'!AM85</f>
        <v>37</v>
      </c>
      <c r="AM85" s="28">
        <f>'2015'!AM85+'2016'!AM85+'2017'!AM85+'2018'!AN85</f>
        <v>238</v>
      </c>
      <c r="AN85" s="28">
        <f>'2015'!AN85+'2016'!AN85+'2017'!AN85+'2018'!AO85</f>
        <v>71</v>
      </c>
      <c r="AO85" s="28">
        <f>'2015'!AO85+'2016'!AO85+'2017'!AO85+'2018'!AP85</f>
        <v>66</v>
      </c>
      <c r="AP85" s="28">
        <f>'2015'!AP85+'2016'!AP85+'2017'!AP85+'2018'!AQ85</f>
        <v>68</v>
      </c>
      <c r="AQ85" s="28">
        <f>'2015'!AQ85+'2016'!AQ85+'2017'!AQ85+'2018'!AR85</f>
        <v>1</v>
      </c>
      <c r="AR85" s="28">
        <f>'2015'!AR85+'2016'!AR85+'2017'!AR85+'2018'!AS85</f>
        <v>22</v>
      </c>
      <c r="AS85" s="28">
        <f>'2015'!AS85+'2016'!AS85+'2017'!AS85+'2018'!AT85</f>
        <v>40</v>
      </c>
      <c r="AT85" s="28">
        <f>'2015'!AT85+'2016'!AT85+'2017'!AT85+'2018'!AU85</f>
        <v>13</v>
      </c>
      <c r="AU85" s="28">
        <f>'2015'!AU85+'2016'!AU85+'2017'!AU85+'2018'!AV85</f>
        <v>343</v>
      </c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</row>
    <row r="86" spans="1:58" x14ac:dyDescent="0.25">
      <c r="A86" s="5" t="s">
        <v>78</v>
      </c>
      <c r="B86" s="30">
        <f>'2015'!B86+'2016'!B86+'2017'!B86+'2018'!B86</f>
        <v>345</v>
      </c>
      <c r="C86" s="30">
        <f>'2015'!C86+'2016'!C86+'2017'!C86+'2018'!C86</f>
        <v>15</v>
      </c>
      <c r="D86" s="30">
        <f>'2015'!D86+'2016'!D86+'2017'!D86+'2018'!D86</f>
        <v>1606</v>
      </c>
      <c r="E86" s="30">
        <f>'2015'!E86+'2016'!E86+'2017'!E86+'2018'!E86</f>
        <v>16</v>
      </c>
      <c r="F86" s="30">
        <f>'2015'!F86+'2016'!F86+'2017'!F86+'2018'!F86</f>
        <v>0</v>
      </c>
      <c r="G86" s="30">
        <f>'2015'!G86+'2016'!G86+'2017'!G86+'2018'!G86</f>
        <v>0</v>
      </c>
      <c r="H86" s="30">
        <f>'2015'!H86+'2016'!H86+'2017'!H86+'2018'!H86</f>
        <v>171</v>
      </c>
      <c r="I86" s="30">
        <f>'2015'!I86+'2016'!I86+'2017'!I86+'2018'!I86</f>
        <v>0</v>
      </c>
      <c r="J86" s="30">
        <f>'2015'!J86+'2016'!J86+'2017'!J86+'2018'!J86</f>
        <v>0</v>
      </c>
      <c r="K86" s="30">
        <f>'2015'!K86+'2016'!K86+'2017'!K86+'2018'!K86</f>
        <v>6</v>
      </c>
      <c r="L86" s="30">
        <f>'2015'!L86+'2016'!L86+'2017'!L86+'2018'!L86</f>
        <v>115</v>
      </c>
      <c r="M86" s="30">
        <f>'2015'!M86+'2016'!M86+'2017'!M86+'2018'!M86</f>
        <v>42</v>
      </c>
      <c r="N86" s="30">
        <f>'2015'!N86+'2016'!N86+'2017'!N86+'2018'!N86</f>
        <v>1157</v>
      </c>
      <c r="O86" s="30">
        <f>'2015'!O86+'2016'!O86+'2017'!O86+'2018'!O86</f>
        <v>0</v>
      </c>
      <c r="P86" s="30">
        <f>'2015'!P86+'2016'!P86+'2017'!P86+'2018'!P86</f>
        <v>0</v>
      </c>
      <c r="Q86" s="30">
        <f>'2015'!Q86+'2016'!Q86+'2017'!Q86+'2018'!Q86</f>
        <v>4</v>
      </c>
      <c r="R86" s="30">
        <f>'2015'!R86+'2016'!R86+'2017'!R86+'2018'!R86</f>
        <v>33</v>
      </c>
      <c r="S86" s="30">
        <f>'2015'!S86+'2016'!S86+'2017'!S86+'2018'!S86</f>
        <v>8</v>
      </c>
      <c r="T86" s="30">
        <f>'2015'!T86+'2016'!T86+'2017'!T86+'2018'!T86</f>
        <v>0</v>
      </c>
      <c r="U86" s="30">
        <f>'2015'!U86+'2016'!U86+'2017'!U86+'2018'!U86</f>
        <v>1</v>
      </c>
      <c r="V86" s="30">
        <f>'2015'!V86+'2016'!V86+'2017'!V86+'2018'!V86</f>
        <v>15</v>
      </c>
      <c r="W86" s="30">
        <f>'2015'!W86+'2016'!W86+'2017'!W86+'2018'!W86</f>
        <v>19</v>
      </c>
      <c r="X86" s="30">
        <f>'2015'!X86+'2016'!X86+'2017'!X86+'2018'!X86</f>
        <v>22</v>
      </c>
      <c r="Y86" s="30">
        <f>'2015'!Y86+'2016'!Y86+'2017'!Y86+'2018'!Z86</f>
        <v>197</v>
      </c>
      <c r="Z86" s="30">
        <f>'2015'!Z86+'2016'!Z86+'2017'!Z86+'2018'!AA86</f>
        <v>12</v>
      </c>
      <c r="AA86" s="30">
        <f>'2015'!AA86+'2016'!AA86+'2017'!AA86+'2018'!AB86</f>
        <v>761</v>
      </c>
      <c r="AB86" s="30">
        <f>'2015'!AB86+'2016'!AB86+'2017'!AB86+'2018'!AC86</f>
        <v>13</v>
      </c>
      <c r="AC86" s="30">
        <f>'2015'!AC86+'2016'!AC86+'2017'!AC86+'2018'!AD86</f>
        <v>0</v>
      </c>
      <c r="AD86" s="30">
        <f>'2015'!AD86+'2016'!AD86+'2017'!AD86+'2018'!AE86</f>
        <v>0</v>
      </c>
      <c r="AE86" s="30">
        <f>'2015'!AE86+'2016'!AE86+'2017'!AE86+'2018'!AF86</f>
        <v>66</v>
      </c>
      <c r="AF86" s="30">
        <f>'2015'!AF86+'2016'!AF86+'2017'!AF86+'2018'!AG86</f>
        <v>0</v>
      </c>
      <c r="AG86" s="30">
        <f>'2015'!AG86+'2016'!AG86+'2017'!AG86+'2018'!AH86</f>
        <v>0</v>
      </c>
      <c r="AH86" s="30">
        <f>'2015'!AH86+'2016'!AH86+'2017'!AH86+'2018'!AI86</f>
        <v>3</v>
      </c>
      <c r="AI86" s="30">
        <f>'2015'!AI86+'2016'!AI86+'2017'!AI86+'2018'!AJ86</f>
        <v>56</v>
      </c>
      <c r="AJ86" s="30">
        <f>'2015'!AJ86+'2016'!AJ86+'2017'!AJ86+'2018'!AK86</f>
        <v>19</v>
      </c>
      <c r="AK86" s="30">
        <f>'2015'!AK86+'2016'!AK86+'2017'!AK86+'2018'!AL86</f>
        <v>575</v>
      </c>
      <c r="AL86" s="30">
        <f>'2015'!AL86+'2016'!AL86+'2017'!AL86+'2018'!AM86</f>
        <v>0</v>
      </c>
      <c r="AM86" s="30">
        <f>'2015'!AM86+'2016'!AM86+'2017'!AM86+'2018'!AN86</f>
        <v>0</v>
      </c>
      <c r="AN86" s="30">
        <f>'2015'!AN86+'2016'!AN86+'2017'!AN86+'2018'!AO86</f>
        <v>0</v>
      </c>
      <c r="AO86" s="30">
        <f>'2015'!AO86+'2016'!AO86+'2017'!AO86+'2018'!AP86</f>
        <v>0</v>
      </c>
      <c r="AP86" s="30">
        <f>'2015'!AP86+'2016'!AP86+'2017'!AP86+'2018'!AQ86</f>
        <v>2</v>
      </c>
      <c r="AQ86" s="30">
        <f>'2015'!AQ86+'2016'!AQ86+'2017'!AQ86+'2018'!AR86</f>
        <v>0</v>
      </c>
      <c r="AR86" s="30">
        <f>'2015'!AR86+'2016'!AR86+'2017'!AR86+'2018'!AS86</f>
        <v>1</v>
      </c>
      <c r="AS86" s="30">
        <f>'2015'!AS86+'2016'!AS86+'2017'!AS86+'2018'!AT86</f>
        <v>7</v>
      </c>
      <c r="AT86" s="30">
        <f>'2015'!AT86+'2016'!AT86+'2017'!AT86+'2018'!AU86</f>
        <v>8</v>
      </c>
      <c r="AU86" s="30">
        <f>'2015'!AU86+'2016'!AU86+'2017'!AU86+'2018'!AV86</f>
        <v>14</v>
      </c>
    </row>
    <row r="87" spans="1:58" x14ac:dyDescent="0.25">
      <c r="A87" s="5" t="s">
        <v>79</v>
      </c>
      <c r="B87" s="30">
        <f>'2015'!B87+'2016'!B87+'2017'!B87+'2018'!B87</f>
        <v>8</v>
      </c>
      <c r="C87" s="30">
        <f>'2015'!C87+'2016'!C87+'2017'!C87+'2018'!C87</f>
        <v>4</v>
      </c>
      <c r="D87" s="30">
        <f>'2015'!D87+'2016'!D87+'2017'!D87+'2018'!D87</f>
        <v>28</v>
      </c>
      <c r="E87" s="30">
        <f>'2015'!E87+'2016'!E87+'2017'!E87+'2018'!E87</f>
        <v>20</v>
      </c>
      <c r="F87" s="30">
        <f>'2015'!F87+'2016'!F87+'2017'!F87+'2018'!F87</f>
        <v>0</v>
      </c>
      <c r="G87" s="30">
        <f>'2015'!G87+'2016'!G87+'2017'!G87+'2018'!G87</f>
        <v>0</v>
      </c>
      <c r="H87" s="30">
        <f>'2015'!H87+'2016'!H87+'2017'!H87+'2018'!H87</f>
        <v>0</v>
      </c>
      <c r="I87" s="30">
        <f>'2015'!I87+'2016'!I87+'2017'!I87+'2018'!I87</f>
        <v>0</v>
      </c>
      <c r="J87" s="30">
        <f>'2015'!J87+'2016'!J87+'2017'!J87+'2018'!J87</f>
        <v>0</v>
      </c>
      <c r="K87" s="30">
        <f>'2015'!K87+'2016'!K87+'2017'!K87+'2018'!K87</f>
        <v>0</v>
      </c>
      <c r="L87" s="30">
        <f>'2015'!L87+'2016'!L87+'2017'!L87+'2018'!L87</f>
        <v>0</v>
      </c>
      <c r="M87" s="30">
        <f>'2015'!M87+'2016'!M87+'2017'!M87+'2018'!M87</f>
        <v>0</v>
      </c>
      <c r="N87" s="30">
        <f>'2015'!N87+'2016'!N87+'2017'!N87+'2018'!N87</f>
        <v>0</v>
      </c>
      <c r="O87" s="30">
        <f>'2015'!O87+'2016'!O87+'2017'!O87+'2018'!O87</f>
        <v>0</v>
      </c>
      <c r="P87" s="30">
        <f>'2015'!P87+'2016'!P87+'2017'!P87+'2018'!P87</f>
        <v>0</v>
      </c>
      <c r="Q87" s="30">
        <f>'2015'!Q87+'2016'!Q87+'2017'!Q87+'2018'!Q87</f>
        <v>0</v>
      </c>
      <c r="R87" s="30">
        <f>'2015'!R87+'2016'!R87+'2017'!R87+'2018'!R87</f>
        <v>0</v>
      </c>
      <c r="S87" s="30">
        <f>'2015'!S87+'2016'!S87+'2017'!S87+'2018'!S87</f>
        <v>0</v>
      </c>
      <c r="T87" s="30">
        <f>'2015'!T87+'2016'!T87+'2017'!T87+'2018'!T87</f>
        <v>0</v>
      </c>
      <c r="U87" s="30">
        <f>'2015'!U87+'2016'!U87+'2017'!U87+'2018'!U87</f>
        <v>2</v>
      </c>
      <c r="V87" s="30">
        <f>'2015'!V87+'2016'!V87+'2017'!V87+'2018'!V87</f>
        <v>6</v>
      </c>
      <c r="W87" s="30">
        <f>'2015'!W87+'2016'!W87+'2017'!W87+'2018'!W87</f>
        <v>0</v>
      </c>
      <c r="X87" s="30">
        <f>'2015'!X87+'2016'!X87+'2017'!X87+'2018'!X87</f>
        <v>0</v>
      </c>
      <c r="Y87" s="30">
        <f>'2015'!Y87+'2016'!Y87+'2017'!Y87+'2018'!Z87</f>
        <v>4</v>
      </c>
      <c r="Z87" s="30">
        <f>'2015'!Z87+'2016'!Z87+'2017'!Z87+'2018'!AA87</f>
        <v>3</v>
      </c>
      <c r="AA87" s="30">
        <f>'2015'!AA87+'2016'!AA87+'2017'!AA87+'2018'!AB87</f>
        <v>13</v>
      </c>
      <c r="AB87" s="30">
        <f>'2015'!AB87+'2016'!AB87+'2017'!AB87+'2018'!AC87</f>
        <v>11</v>
      </c>
      <c r="AC87" s="30">
        <f>'2015'!AC87+'2016'!AC87+'2017'!AC87+'2018'!AD87</f>
        <v>0</v>
      </c>
      <c r="AD87" s="30">
        <f>'2015'!AD87+'2016'!AD87+'2017'!AD87+'2018'!AE87</f>
        <v>0</v>
      </c>
      <c r="AE87" s="30">
        <f>'2015'!AE87+'2016'!AE87+'2017'!AE87+'2018'!AF87</f>
        <v>0</v>
      </c>
      <c r="AF87" s="30">
        <f>'2015'!AF87+'2016'!AF87+'2017'!AF87+'2018'!AG87</f>
        <v>0</v>
      </c>
      <c r="AG87" s="30">
        <f>'2015'!AG87+'2016'!AG87+'2017'!AG87+'2018'!AH87</f>
        <v>0</v>
      </c>
      <c r="AH87" s="30">
        <f>'2015'!AH87+'2016'!AH87+'2017'!AH87+'2018'!AI87</f>
        <v>0</v>
      </c>
      <c r="AI87" s="30">
        <f>'2015'!AI87+'2016'!AI87+'2017'!AI87+'2018'!AJ87</f>
        <v>0</v>
      </c>
      <c r="AJ87" s="30">
        <f>'2015'!AJ87+'2016'!AJ87+'2017'!AJ87+'2018'!AK87</f>
        <v>0</v>
      </c>
      <c r="AK87" s="30">
        <f>'2015'!AK87+'2016'!AK87+'2017'!AK87+'2018'!AL87</f>
        <v>0</v>
      </c>
      <c r="AL87" s="30">
        <f>'2015'!AL87+'2016'!AL87+'2017'!AL87+'2018'!AM87</f>
        <v>0</v>
      </c>
      <c r="AM87" s="30">
        <f>'2015'!AM87+'2016'!AM87+'2017'!AM87+'2018'!AN87</f>
        <v>0</v>
      </c>
      <c r="AN87" s="30">
        <f>'2015'!AN87+'2016'!AN87+'2017'!AN87+'2018'!AO87</f>
        <v>0</v>
      </c>
      <c r="AO87" s="30">
        <f>'2015'!AO87+'2016'!AO87+'2017'!AO87+'2018'!AP87</f>
        <v>0</v>
      </c>
      <c r="AP87" s="30">
        <f>'2015'!AP87+'2016'!AP87+'2017'!AP87+'2018'!AQ87</f>
        <v>0</v>
      </c>
      <c r="AQ87" s="30">
        <f>'2015'!AQ87+'2016'!AQ87+'2017'!AQ87+'2018'!AR87</f>
        <v>0</v>
      </c>
      <c r="AR87" s="30">
        <f>'2015'!AR87+'2016'!AR87+'2017'!AR87+'2018'!AS87</f>
        <v>0</v>
      </c>
      <c r="AS87" s="30">
        <f>'2015'!AS87+'2016'!AS87+'2017'!AS87+'2018'!AT87</f>
        <v>2</v>
      </c>
      <c r="AT87" s="30">
        <f>'2015'!AT87+'2016'!AT87+'2017'!AT87+'2018'!AU87</f>
        <v>0</v>
      </c>
      <c r="AU87" s="30">
        <f>'2015'!AU87+'2016'!AU87+'2017'!AU87+'2018'!AV87</f>
        <v>0</v>
      </c>
    </row>
    <row r="88" spans="1:58" s="1" customFormat="1" x14ac:dyDescent="0.25">
      <c r="A88" s="7" t="s">
        <v>80</v>
      </c>
      <c r="B88" s="31">
        <f>'2015'!B88+'2016'!B88+'2017'!B88+'2018'!B88</f>
        <v>137</v>
      </c>
      <c r="C88" s="31">
        <f>'2015'!C88+'2016'!C88+'2017'!C88+'2018'!C88</f>
        <v>18</v>
      </c>
      <c r="D88" s="31">
        <f>'2015'!D88+'2016'!D88+'2017'!D88+'2018'!D88</f>
        <v>466</v>
      </c>
      <c r="E88" s="31">
        <f>'2015'!E88+'2016'!E88+'2017'!E88+'2018'!E88</f>
        <v>58</v>
      </c>
      <c r="F88" s="31">
        <f>'2015'!F88+'2016'!F88+'2017'!F88+'2018'!F88</f>
        <v>0</v>
      </c>
      <c r="G88" s="31">
        <f>'2015'!G88+'2016'!G88+'2017'!G88+'2018'!G88</f>
        <v>1</v>
      </c>
      <c r="H88" s="31">
        <f>'2015'!H88+'2016'!H88+'2017'!H88+'2018'!H88</f>
        <v>78</v>
      </c>
      <c r="I88" s="31">
        <f>'2015'!I88+'2016'!I88+'2017'!I88+'2018'!I88</f>
        <v>22</v>
      </c>
      <c r="J88" s="31">
        <f>'2015'!J88+'2016'!J88+'2017'!J88+'2018'!J88</f>
        <v>0</v>
      </c>
      <c r="K88" s="31">
        <f>'2015'!K88+'2016'!K88+'2017'!K88+'2018'!K88</f>
        <v>172</v>
      </c>
      <c r="L88" s="31">
        <f>'2015'!L88+'2016'!L88+'2017'!L88+'2018'!L88</f>
        <v>93</v>
      </c>
      <c r="M88" s="31">
        <f>'2015'!M88+'2016'!M88+'2017'!M88+'2018'!M88</f>
        <v>27</v>
      </c>
      <c r="N88" s="31">
        <f>'2015'!N88+'2016'!N88+'2017'!N88+'2018'!N88</f>
        <v>0</v>
      </c>
      <c r="O88" s="31">
        <f>'2015'!O88+'2016'!O88+'2017'!O88+'2018'!O88</f>
        <v>0</v>
      </c>
      <c r="P88" s="31">
        <f>'2015'!P88+'2016'!P88+'2017'!P88+'2018'!P88</f>
        <v>0</v>
      </c>
      <c r="Q88" s="31">
        <f>'2015'!Q88+'2016'!Q88+'2017'!Q88+'2018'!Q88</f>
        <v>12</v>
      </c>
      <c r="R88" s="31">
        <f>'2015'!R88+'2016'!R88+'2017'!R88+'2018'!R88</f>
        <v>1</v>
      </c>
      <c r="S88" s="31">
        <f>'2015'!S88+'2016'!S88+'2017'!S88+'2018'!S88</f>
        <v>1</v>
      </c>
      <c r="T88" s="31">
        <f>'2015'!T88+'2016'!T88+'2017'!T88+'2018'!T88</f>
        <v>1</v>
      </c>
      <c r="U88" s="31">
        <f>'2015'!U88+'2016'!U88+'2017'!U88+'2018'!U88</f>
        <v>1</v>
      </c>
      <c r="V88" s="31">
        <f>'2015'!V88+'2016'!V88+'2017'!V88+'2018'!V88</f>
        <v>0</v>
      </c>
      <c r="W88" s="31">
        <f>'2015'!W88+'2016'!W88+'2017'!W88+'2018'!W88</f>
        <v>0</v>
      </c>
      <c r="X88" s="31">
        <f>'2015'!X88+'2016'!X88+'2017'!X88+'2018'!X88</f>
        <v>0</v>
      </c>
      <c r="Y88" s="31">
        <f>'2015'!Y88+'2016'!Y88+'2017'!Y88+'2018'!Z88</f>
        <v>77</v>
      </c>
      <c r="Z88" s="31">
        <f>'2015'!Z88+'2016'!Z88+'2017'!Z88+'2018'!AA88</f>
        <v>14</v>
      </c>
      <c r="AA88" s="31">
        <f>'2015'!AA88+'2016'!AA88+'2017'!AA88+'2018'!AB88</f>
        <v>239</v>
      </c>
      <c r="AB88" s="31">
        <f>'2015'!AB88+'2016'!AB88+'2017'!AB88+'2018'!AC88</f>
        <v>28</v>
      </c>
      <c r="AC88" s="31">
        <f>'2015'!AC88+'2016'!AC88+'2017'!AC88+'2018'!AD88</f>
        <v>0</v>
      </c>
      <c r="AD88" s="31">
        <f>'2015'!AD88+'2016'!AD88+'2017'!AD88+'2018'!AE88</f>
        <v>0</v>
      </c>
      <c r="AE88" s="31">
        <f>'2015'!AE88+'2016'!AE88+'2017'!AE88+'2018'!AF88</f>
        <v>54</v>
      </c>
      <c r="AF88" s="31">
        <f>'2015'!AF88+'2016'!AF88+'2017'!AF88+'2018'!AG88</f>
        <v>22</v>
      </c>
      <c r="AG88" s="31">
        <f>'2015'!AG88+'2016'!AG88+'2017'!AG88+'2018'!AH88</f>
        <v>0</v>
      </c>
      <c r="AH88" s="31">
        <f>'2015'!AH88+'2016'!AH88+'2017'!AH88+'2018'!AI88</f>
        <v>106</v>
      </c>
      <c r="AI88" s="31">
        <f>'2015'!AI88+'2016'!AI88+'2017'!AI88+'2018'!AJ88</f>
        <v>21</v>
      </c>
      <c r="AJ88" s="31">
        <f>'2015'!AJ88+'2016'!AJ88+'2017'!AJ88+'2018'!AK88</f>
        <v>0</v>
      </c>
      <c r="AK88" s="31">
        <f>'2015'!AK88+'2016'!AK88+'2017'!AK88+'2018'!AL88</f>
        <v>0</v>
      </c>
      <c r="AL88" s="31">
        <f>'2015'!AL88+'2016'!AL88+'2017'!AL88+'2018'!AM88</f>
        <v>0</v>
      </c>
      <c r="AM88" s="31">
        <f>'2015'!AM88+'2016'!AM88+'2017'!AM88+'2018'!AN88</f>
        <v>0</v>
      </c>
      <c r="AN88" s="31">
        <f>'2015'!AN88+'2016'!AN88+'2017'!AN88+'2018'!AO88</f>
        <v>8</v>
      </c>
      <c r="AO88" s="31">
        <f>'2015'!AO88+'2016'!AO88+'2017'!AO88+'2018'!AP88</f>
        <v>0</v>
      </c>
      <c r="AP88" s="31">
        <f>'2015'!AP88+'2016'!AP88+'2017'!AP88+'2018'!AQ88</f>
        <v>0</v>
      </c>
      <c r="AQ88" s="31">
        <f>'2015'!AQ88+'2016'!AQ88+'2017'!AQ88+'2018'!AR88</f>
        <v>1</v>
      </c>
      <c r="AR88" s="31">
        <f>'2015'!AR88+'2016'!AR88+'2017'!AR88+'2018'!AS88</f>
        <v>0</v>
      </c>
      <c r="AS88" s="31">
        <f>'2015'!AS88+'2016'!AS88+'2017'!AS88+'2018'!AT88</f>
        <v>0</v>
      </c>
      <c r="AT88" s="31">
        <f>'2015'!AT88+'2016'!AT88+'2017'!AT88+'2018'!AU88</f>
        <v>0</v>
      </c>
      <c r="AU88" s="31">
        <f>'2015'!AU88+'2016'!AU88+'2017'!AU88+'2018'!AV88</f>
        <v>0</v>
      </c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</row>
    <row r="89" spans="1:58" x14ac:dyDescent="0.25">
      <c r="A89" s="6" t="s">
        <v>81</v>
      </c>
      <c r="B89" s="30">
        <f>'2015'!B89+'2016'!B89+'2017'!B89+'2018'!B89</f>
        <v>118</v>
      </c>
      <c r="C89" s="30">
        <f>'2015'!C89+'2016'!C89+'2017'!C89+'2018'!C89</f>
        <v>6</v>
      </c>
      <c r="D89" s="30">
        <f>'2015'!D89+'2016'!D89+'2017'!D89+'2018'!D89</f>
        <v>399</v>
      </c>
      <c r="E89" s="30">
        <f>'2015'!E89+'2016'!E89+'2017'!E89+'2018'!E89</f>
        <v>28</v>
      </c>
      <c r="F89" s="30">
        <f>'2015'!F89+'2016'!F89+'2017'!F89+'2018'!F89</f>
        <v>0</v>
      </c>
      <c r="G89" s="30">
        <f>'2015'!G89+'2016'!G89+'2017'!G89+'2018'!G89</f>
        <v>1</v>
      </c>
      <c r="H89" s="30">
        <f>'2015'!H89+'2016'!H89+'2017'!H89+'2018'!H89</f>
        <v>74</v>
      </c>
      <c r="I89" s="30">
        <f>'2015'!I89+'2016'!I89+'2017'!I89+'2018'!I89</f>
        <v>0</v>
      </c>
      <c r="J89" s="30">
        <f>'2015'!J89+'2016'!J89+'2017'!J89+'2018'!J89</f>
        <v>0</v>
      </c>
      <c r="K89" s="30">
        <f>'2015'!K89+'2016'!K89+'2017'!K89+'2018'!K89</f>
        <v>161</v>
      </c>
      <c r="L89" s="30">
        <f>'2015'!L89+'2016'!L89+'2017'!L89+'2018'!L89</f>
        <v>93</v>
      </c>
      <c r="M89" s="30">
        <f>'2015'!M89+'2016'!M89+'2017'!M89+'2018'!M89</f>
        <v>27</v>
      </c>
      <c r="N89" s="30">
        <f>'2015'!N89+'2016'!N89+'2017'!N89+'2018'!N89</f>
        <v>0</v>
      </c>
      <c r="O89" s="30">
        <f>'2015'!O89+'2016'!O89+'2017'!O89+'2018'!O89</f>
        <v>0</v>
      </c>
      <c r="P89" s="30">
        <f>'2015'!P89+'2016'!P89+'2017'!P89+'2018'!P89</f>
        <v>0</v>
      </c>
      <c r="Q89" s="30">
        <f>'2015'!Q89+'2016'!Q89+'2017'!Q89+'2018'!Q89</f>
        <v>12</v>
      </c>
      <c r="R89" s="30">
        <f>'2015'!R89+'2016'!R89+'2017'!R89+'2018'!R89</f>
        <v>1</v>
      </c>
      <c r="S89" s="30">
        <f>'2015'!S89+'2016'!S89+'2017'!S89+'2018'!S89</f>
        <v>1</v>
      </c>
      <c r="T89" s="30">
        <f>'2015'!T89+'2016'!T89+'2017'!T89+'2018'!T89</f>
        <v>0</v>
      </c>
      <c r="U89" s="30">
        <f>'2015'!U89+'2016'!U89+'2017'!U89+'2018'!U89</f>
        <v>1</v>
      </c>
      <c r="V89" s="30">
        <f>'2015'!V89+'2016'!V89+'2017'!V89+'2018'!V89</f>
        <v>0</v>
      </c>
      <c r="W89" s="30">
        <f>'2015'!W89+'2016'!W89+'2017'!W89+'2018'!W89</f>
        <v>0</v>
      </c>
      <c r="X89" s="30">
        <f>'2015'!X89+'2016'!X89+'2017'!X89+'2018'!X89</f>
        <v>0</v>
      </c>
      <c r="Y89" s="30">
        <f>'2015'!Y89+'2016'!Y89+'2017'!Y89+'2018'!Z89</f>
        <v>64</v>
      </c>
      <c r="Z89" s="30">
        <f>'2015'!Z89+'2016'!Z89+'2017'!Z89+'2018'!AA89</f>
        <v>5</v>
      </c>
      <c r="AA89" s="30">
        <f>'2015'!AA89+'2016'!AA89+'2017'!AA89+'2018'!AB89</f>
        <v>194</v>
      </c>
      <c r="AB89" s="30">
        <f>'2015'!AB89+'2016'!AB89+'2017'!AB89+'2018'!AC89</f>
        <v>11</v>
      </c>
      <c r="AC89" s="30">
        <f>'2015'!AC89+'2016'!AC89+'2017'!AC89+'2018'!AD89</f>
        <v>0</v>
      </c>
      <c r="AD89" s="30">
        <f>'2015'!AD89+'2016'!AD89+'2017'!AD89+'2018'!AE89</f>
        <v>0</v>
      </c>
      <c r="AE89" s="30">
        <f>'2015'!AE89+'2016'!AE89+'2017'!AE89+'2018'!AF89</f>
        <v>51</v>
      </c>
      <c r="AF89" s="30">
        <f>'2015'!AF89+'2016'!AF89+'2017'!AF89+'2018'!AG89</f>
        <v>0</v>
      </c>
      <c r="AG89" s="30">
        <f>'2015'!AG89+'2016'!AG89+'2017'!AG89+'2018'!AH89</f>
        <v>0</v>
      </c>
      <c r="AH89" s="30">
        <f>'2015'!AH89+'2016'!AH89+'2017'!AH89+'2018'!AI89</f>
        <v>103</v>
      </c>
      <c r="AI89" s="30">
        <f>'2015'!AI89+'2016'!AI89+'2017'!AI89+'2018'!AJ89</f>
        <v>21</v>
      </c>
      <c r="AJ89" s="30">
        <f>'2015'!AJ89+'2016'!AJ89+'2017'!AJ89+'2018'!AK89</f>
        <v>0</v>
      </c>
      <c r="AK89" s="30">
        <f>'2015'!AK89+'2016'!AK89+'2017'!AK89+'2018'!AL89</f>
        <v>0</v>
      </c>
      <c r="AL89" s="30">
        <f>'2015'!AL89+'2016'!AL89+'2017'!AL89+'2018'!AM89</f>
        <v>0</v>
      </c>
      <c r="AM89" s="30">
        <f>'2015'!AM89+'2016'!AM89+'2017'!AM89+'2018'!AN89</f>
        <v>0</v>
      </c>
      <c r="AN89" s="30">
        <f>'2015'!AN89+'2016'!AN89+'2017'!AN89+'2018'!AO89</f>
        <v>8</v>
      </c>
      <c r="AO89" s="30">
        <f>'2015'!AO89+'2016'!AO89+'2017'!AO89+'2018'!AP89</f>
        <v>0</v>
      </c>
      <c r="AP89" s="30">
        <f>'2015'!AP89+'2016'!AP89+'2017'!AP89+'2018'!AQ89</f>
        <v>0</v>
      </c>
      <c r="AQ89" s="30">
        <f>'2015'!AQ89+'2016'!AQ89+'2017'!AQ89+'2018'!AR89</f>
        <v>0</v>
      </c>
      <c r="AR89" s="30">
        <f>'2015'!AR89+'2016'!AR89+'2017'!AR89+'2018'!AS89</f>
        <v>0</v>
      </c>
      <c r="AS89" s="30">
        <f>'2015'!AS89+'2016'!AS89+'2017'!AS89+'2018'!AT89</f>
        <v>0</v>
      </c>
      <c r="AT89" s="30">
        <f>'2015'!AT89+'2016'!AT89+'2017'!AT89+'2018'!AU89</f>
        <v>0</v>
      </c>
      <c r="AU89" s="30">
        <f>'2015'!AU89+'2016'!AU89+'2017'!AU89+'2018'!AV89</f>
        <v>0</v>
      </c>
    </row>
    <row r="90" spans="1:58" x14ac:dyDescent="0.25">
      <c r="A90" s="6" t="s">
        <v>82</v>
      </c>
      <c r="B90" s="30">
        <f>'2015'!B90+'2016'!B90+'2017'!B90+'2018'!B90</f>
        <v>19</v>
      </c>
      <c r="C90" s="30">
        <f>'2015'!C90+'2016'!C90+'2017'!C90+'2018'!C90</f>
        <v>12</v>
      </c>
      <c r="D90" s="30">
        <f>'2015'!D90+'2016'!D90+'2017'!D90+'2018'!D90</f>
        <v>67</v>
      </c>
      <c r="E90" s="30">
        <f>'2015'!E90+'2016'!E90+'2017'!E90+'2018'!E90</f>
        <v>30</v>
      </c>
      <c r="F90" s="30">
        <f>'2015'!F90+'2016'!F90+'2017'!F90+'2018'!F90</f>
        <v>0</v>
      </c>
      <c r="G90" s="30">
        <f>'2015'!G90+'2016'!G90+'2017'!G90+'2018'!G90</f>
        <v>0</v>
      </c>
      <c r="H90" s="30">
        <f>'2015'!H90+'2016'!H90+'2017'!H90+'2018'!H90</f>
        <v>4</v>
      </c>
      <c r="I90" s="30">
        <f>'2015'!I90+'2016'!I90+'2017'!I90+'2018'!I90</f>
        <v>22</v>
      </c>
      <c r="J90" s="30">
        <f>'2015'!J90+'2016'!J90+'2017'!J90+'2018'!J90</f>
        <v>0</v>
      </c>
      <c r="K90" s="30">
        <f>'2015'!K90+'2016'!K90+'2017'!K90+'2018'!K90</f>
        <v>11</v>
      </c>
      <c r="L90" s="30">
        <f>'2015'!L90+'2016'!L90+'2017'!L90+'2018'!L90</f>
        <v>0</v>
      </c>
      <c r="M90" s="30">
        <f>'2015'!M90+'2016'!M90+'2017'!M90+'2018'!M90</f>
        <v>0</v>
      </c>
      <c r="N90" s="30">
        <f>'2015'!N90+'2016'!N90+'2017'!N90+'2018'!N90</f>
        <v>0</v>
      </c>
      <c r="O90" s="30">
        <f>'2015'!O90+'2016'!O90+'2017'!O90+'2018'!O90</f>
        <v>0</v>
      </c>
      <c r="P90" s="30">
        <f>'2015'!P90+'2016'!P90+'2017'!P90+'2018'!P90</f>
        <v>0</v>
      </c>
      <c r="Q90" s="30">
        <f>'2015'!Q90+'2016'!Q90+'2017'!Q90+'2018'!Q90</f>
        <v>0</v>
      </c>
      <c r="R90" s="30">
        <f>'2015'!R90+'2016'!R90+'2017'!R90+'2018'!R90</f>
        <v>0</v>
      </c>
      <c r="S90" s="30">
        <f>'2015'!S90+'2016'!S90+'2017'!S90+'2018'!S90</f>
        <v>0</v>
      </c>
      <c r="T90" s="30">
        <f>'2015'!T90+'2016'!T90+'2017'!T90+'2018'!T90</f>
        <v>1</v>
      </c>
      <c r="U90" s="30">
        <f>'2015'!U90+'2016'!U90+'2017'!U90+'2018'!U90</f>
        <v>0</v>
      </c>
      <c r="V90" s="30">
        <f>'2015'!V90+'2016'!V90+'2017'!V90+'2018'!V90</f>
        <v>0</v>
      </c>
      <c r="W90" s="30">
        <f>'2015'!W90+'2016'!W90+'2017'!W90+'2018'!W90</f>
        <v>0</v>
      </c>
      <c r="X90" s="30">
        <f>'2015'!X90+'2016'!X90+'2017'!X90+'2018'!X90</f>
        <v>0</v>
      </c>
      <c r="Y90" s="30">
        <f>'2015'!Y90+'2016'!Y90+'2017'!Y90+'2018'!Z90</f>
        <v>13</v>
      </c>
      <c r="Z90" s="30">
        <f>'2015'!Z90+'2016'!Z90+'2017'!Z90+'2018'!AA90</f>
        <v>9</v>
      </c>
      <c r="AA90" s="30">
        <f>'2015'!AA90+'2016'!AA90+'2017'!AA90+'2018'!AB90</f>
        <v>45</v>
      </c>
      <c r="AB90" s="30">
        <f>'2015'!AB90+'2016'!AB90+'2017'!AB90+'2018'!AC90</f>
        <v>17</v>
      </c>
      <c r="AC90" s="30">
        <f>'2015'!AC90+'2016'!AC90+'2017'!AC90+'2018'!AD90</f>
        <v>0</v>
      </c>
      <c r="AD90" s="30">
        <f>'2015'!AD90+'2016'!AD90+'2017'!AD90+'2018'!AE90</f>
        <v>0</v>
      </c>
      <c r="AE90" s="30">
        <f>'2015'!AE90+'2016'!AE90+'2017'!AE90+'2018'!AF90</f>
        <v>3</v>
      </c>
      <c r="AF90" s="30">
        <f>'2015'!AF90+'2016'!AF90+'2017'!AF90+'2018'!AG90</f>
        <v>22</v>
      </c>
      <c r="AG90" s="30">
        <f>'2015'!AG90+'2016'!AG90+'2017'!AG90+'2018'!AH90</f>
        <v>0</v>
      </c>
      <c r="AH90" s="30">
        <f>'2015'!AH90+'2016'!AH90+'2017'!AH90+'2018'!AI90</f>
        <v>3</v>
      </c>
      <c r="AI90" s="30">
        <f>'2015'!AI90+'2016'!AI90+'2017'!AI90+'2018'!AJ90</f>
        <v>0</v>
      </c>
      <c r="AJ90" s="30">
        <f>'2015'!AJ90+'2016'!AJ90+'2017'!AJ90+'2018'!AK90</f>
        <v>0</v>
      </c>
      <c r="AK90" s="30">
        <f>'2015'!AK90+'2016'!AK90+'2017'!AK90+'2018'!AL90</f>
        <v>0</v>
      </c>
      <c r="AL90" s="30">
        <f>'2015'!AL90+'2016'!AL90+'2017'!AL90+'2018'!AM90</f>
        <v>0</v>
      </c>
      <c r="AM90" s="30">
        <f>'2015'!AM90+'2016'!AM90+'2017'!AM90+'2018'!AN90</f>
        <v>0</v>
      </c>
      <c r="AN90" s="30">
        <f>'2015'!AN90+'2016'!AN90+'2017'!AN90+'2018'!AO90</f>
        <v>0</v>
      </c>
      <c r="AO90" s="30">
        <f>'2015'!AO90+'2016'!AO90+'2017'!AO90+'2018'!AP90</f>
        <v>0</v>
      </c>
      <c r="AP90" s="30">
        <f>'2015'!AP90+'2016'!AP90+'2017'!AP90+'2018'!AQ90</f>
        <v>0</v>
      </c>
      <c r="AQ90" s="30">
        <f>'2015'!AQ90+'2016'!AQ90+'2017'!AQ90+'2018'!AR90</f>
        <v>1</v>
      </c>
      <c r="AR90" s="30">
        <f>'2015'!AR90+'2016'!AR90+'2017'!AR90+'2018'!AS90</f>
        <v>0</v>
      </c>
      <c r="AS90" s="30">
        <f>'2015'!AS90+'2016'!AS90+'2017'!AS90+'2018'!AT90</f>
        <v>0</v>
      </c>
      <c r="AT90" s="30">
        <f>'2015'!AT90+'2016'!AT90+'2017'!AT90+'2018'!AU90</f>
        <v>0</v>
      </c>
      <c r="AU90" s="30">
        <f>'2015'!AU90+'2016'!AU90+'2017'!AU90+'2018'!AV90</f>
        <v>0</v>
      </c>
    </row>
    <row r="91" spans="1:58" x14ac:dyDescent="0.25">
      <c r="A91" s="5" t="s">
        <v>83</v>
      </c>
      <c r="B91" s="30">
        <f>'2015'!B91+'2016'!B91+'2017'!B91+'2018'!B91</f>
        <v>126</v>
      </c>
      <c r="C91" s="30">
        <f>'2015'!C91+'2016'!C91+'2017'!C91+'2018'!C91</f>
        <v>10</v>
      </c>
      <c r="D91" s="30">
        <f>'2015'!D91+'2016'!D91+'2017'!D91+'2018'!D91</f>
        <v>325</v>
      </c>
      <c r="E91" s="30">
        <f>'2015'!E91+'2016'!E91+'2017'!E91+'2018'!E91</f>
        <v>19</v>
      </c>
      <c r="F91" s="30">
        <f>'2015'!F91+'2016'!F91+'2017'!F91+'2018'!F91</f>
        <v>4</v>
      </c>
      <c r="G91" s="30">
        <f>'2015'!G91+'2016'!G91+'2017'!G91+'2018'!G91</f>
        <v>17</v>
      </c>
      <c r="H91" s="30">
        <f>'2015'!H91+'2016'!H91+'2017'!H91+'2018'!H91</f>
        <v>143</v>
      </c>
      <c r="I91" s="30">
        <f>'2015'!I91+'2016'!I91+'2017'!I91+'2018'!I91</f>
        <v>0</v>
      </c>
      <c r="J91" s="30">
        <f>'2015'!J91+'2016'!J91+'2017'!J91+'2018'!J91</f>
        <v>1</v>
      </c>
      <c r="K91" s="30">
        <f>'2015'!K91+'2016'!K91+'2017'!K91+'2018'!K91</f>
        <v>82</v>
      </c>
      <c r="L91" s="30">
        <f>'2015'!L91+'2016'!L91+'2017'!L91+'2018'!L91</f>
        <v>40</v>
      </c>
      <c r="M91" s="30">
        <f>'2015'!M91+'2016'!M91+'2017'!M91+'2018'!M91</f>
        <v>11</v>
      </c>
      <c r="N91" s="30">
        <f>'2015'!N91+'2016'!N91+'2017'!N91+'2018'!N91</f>
        <v>0</v>
      </c>
      <c r="O91" s="30">
        <f>'2015'!O91+'2016'!O91+'2017'!O91+'2018'!O91</f>
        <v>3</v>
      </c>
      <c r="P91" s="30">
        <f>'2015'!P91+'2016'!P91+'2017'!P91+'2018'!P91</f>
        <v>0</v>
      </c>
      <c r="Q91" s="30">
        <f>'2015'!Q91+'2016'!Q91+'2017'!Q91+'2018'!Q91</f>
        <v>0</v>
      </c>
      <c r="R91" s="30">
        <f>'2015'!R91+'2016'!R91+'2017'!R91+'2018'!R91</f>
        <v>2</v>
      </c>
      <c r="S91" s="30">
        <f>'2015'!S91+'2016'!S91+'2017'!S91+'2018'!S91</f>
        <v>3</v>
      </c>
      <c r="T91" s="30">
        <f>'2015'!T91+'2016'!T91+'2017'!T91+'2018'!T91</f>
        <v>0</v>
      </c>
      <c r="U91" s="30">
        <f>'2015'!U91+'2016'!U91+'2017'!U91+'2018'!U91</f>
        <v>1</v>
      </c>
      <c r="V91" s="30">
        <f>'2015'!V91+'2016'!V91+'2017'!V91+'2018'!V91</f>
        <v>0</v>
      </c>
      <c r="W91" s="30">
        <f>'2015'!W91+'2016'!W91+'2017'!W91+'2018'!W91</f>
        <v>0</v>
      </c>
      <c r="X91" s="30">
        <f>'2015'!X91+'2016'!X91+'2017'!X91+'2018'!X91</f>
        <v>1</v>
      </c>
      <c r="Y91" s="30">
        <f>'2015'!Y91+'2016'!Y91+'2017'!Y91+'2018'!Z91</f>
        <v>93</v>
      </c>
      <c r="Z91" s="30">
        <f>'2015'!Z91+'2016'!Z91+'2017'!Z91+'2018'!AA91</f>
        <v>8</v>
      </c>
      <c r="AA91" s="30">
        <f>'2015'!AA91+'2016'!AA91+'2017'!AA91+'2018'!AB91</f>
        <v>204</v>
      </c>
      <c r="AB91" s="30">
        <f>'2015'!AB91+'2016'!AB91+'2017'!AB91+'2018'!AC91</f>
        <v>14</v>
      </c>
      <c r="AC91" s="30">
        <f>'2015'!AC91+'2016'!AC91+'2017'!AC91+'2018'!AD91</f>
        <v>1</v>
      </c>
      <c r="AD91" s="30">
        <f>'2015'!AD91+'2016'!AD91+'2017'!AD91+'2018'!AE91</f>
        <v>17</v>
      </c>
      <c r="AE91" s="30">
        <f>'2015'!AE91+'2016'!AE91+'2017'!AE91+'2018'!AF91</f>
        <v>63</v>
      </c>
      <c r="AF91" s="30">
        <f>'2015'!AF91+'2016'!AF91+'2017'!AF91+'2018'!AG91</f>
        <v>0</v>
      </c>
      <c r="AG91" s="30">
        <f>'2015'!AG91+'2016'!AG91+'2017'!AG91+'2018'!AH91</f>
        <v>0</v>
      </c>
      <c r="AH91" s="30">
        <f>'2015'!AH91+'2016'!AH91+'2017'!AH91+'2018'!AI91</f>
        <v>67</v>
      </c>
      <c r="AI91" s="30">
        <f>'2015'!AI91+'2016'!AI91+'2017'!AI91+'2018'!AJ91</f>
        <v>30</v>
      </c>
      <c r="AJ91" s="30">
        <f>'2015'!AJ91+'2016'!AJ91+'2017'!AJ91+'2018'!AK91</f>
        <v>7</v>
      </c>
      <c r="AK91" s="30">
        <f>'2015'!AK91+'2016'!AK91+'2017'!AK91+'2018'!AL91</f>
        <v>0</v>
      </c>
      <c r="AL91" s="30">
        <f>'2015'!AL91+'2016'!AL91+'2017'!AL91+'2018'!AM91</f>
        <v>3</v>
      </c>
      <c r="AM91" s="30">
        <f>'2015'!AM91+'2016'!AM91+'2017'!AM91+'2018'!AN91</f>
        <v>0</v>
      </c>
      <c r="AN91" s="30">
        <f>'2015'!AN91+'2016'!AN91+'2017'!AN91+'2018'!AO91</f>
        <v>0</v>
      </c>
      <c r="AO91" s="30">
        <f>'2015'!AO91+'2016'!AO91+'2017'!AO91+'2018'!AP91</f>
        <v>0</v>
      </c>
      <c r="AP91" s="30">
        <f>'2015'!AP91+'2016'!AP91+'2017'!AP91+'2018'!AQ91</f>
        <v>2</v>
      </c>
      <c r="AQ91" s="30">
        <f>'2015'!AQ91+'2016'!AQ91+'2017'!AQ91+'2018'!AR91</f>
        <v>0</v>
      </c>
      <c r="AR91" s="30">
        <f>'2015'!AR91+'2016'!AR91+'2017'!AR91+'2018'!AS91</f>
        <v>1</v>
      </c>
      <c r="AS91" s="30">
        <f>'2015'!AS91+'2016'!AS91+'2017'!AS91+'2018'!AT91</f>
        <v>0</v>
      </c>
      <c r="AT91" s="30">
        <f>'2015'!AT91+'2016'!AT91+'2017'!AT91+'2018'!AU91</f>
        <v>0</v>
      </c>
      <c r="AU91" s="30">
        <f>'2015'!AU91+'2016'!AU91+'2017'!AU91+'2018'!AV91</f>
        <v>0</v>
      </c>
    </row>
    <row r="92" spans="1:58" x14ac:dyDescent="0.25">
      <c r="A92" s="5" t="s">
        <v>84</v>
      </c>
      <c r="B92" s="30">
        <f>'2015'!B92+'2016'!B92+'2017'!B92+'2018'!B92</f>
        <v>11</v>
      </c>
      <c r="C92" s="30">
        <f>'2015'!C92+'2016'!C92+'2017'!C92+'2018'!C92</f>
        <v>1</v>
      </c>
      <c r="D92" s="30">
        <f>'2015'!D92+'2016'!D92+'2017'!D92+'2018'!D92</f>
        <v>22</v>
      </c>
      <c r="E92" s="30">
        <f>'2015'!E92+'2016'!E92+'2017'!E92+'2018'!E92</f>
        <v>2</v>
      </c>
      <c r="F92" s="30">
        <f>'2015'!F92+'2016'!F92+'2017'!F92+'2018'!F92</f>
        <v>0</v>
      </c>
      <c r="G92" s="30">
        <f>'2015'!G92+'2016'!G92+'2017'!G92+'2018'!G92</f>
        <v>0</v>
      </c>
      <c r="H92" s="30">
        <f>'2015'!H92+'2016'!H92+'2017'!H92+'2018'!H92</f>
        <v>7</v>
      </c>
      <c r="I92" s="30">
        <f>'2015'!I92+'2016'!I92+'2017'!I92+'2018'!I92</f>
        <v>0</v>
      </c>
      <c r="J92" s="30">
        <f>'2015'!J92+'2016'!J92+'2017'!J92+'2018'!J92</f>
        <v>0</v>
      </c>
      <c r="K92" s="30">
        <f>'2015'!K92+'2016'!K92+'2017'!K92+'2018'!K92</f>
        <v>6</v>
      </c>
      <c r="L92" s="30">
        <f>'2015'!L92+'2016'!L92+'2017'!L92+'2018'!L92</f>
        <v>6</v>
      </c>
      <c r="M92" s="30">
        <f>'2015'!M92+'2016'!M92+'2017'!M92+'2018'!M92</f>
        <v>0</v>
      </c>
      <c r="N92" s="30">
        <f>'2015'!N92+'2016'!N92+'2017'!N92+'2018'!N92</f>
        <v>0</v>
      </c>
      <c r="O92" s="30">
        <f>'2015'!O92+'2016'!O92+'2017'!O92+'2018'!O92</f>
        <v>0</v>
      </c>
      <c r="P92" s="30">
        <f>'2015'!P92+'2016'!P92+'2017'!P92+'2018'!P92</f>
        <v>0</v>
      </c>
      <c r="Q92" s="30">
        <f>'2015'!Q92+'2016'!Q92+'2017'!Q92+'2018'!Q92</f>
        <v>0</v>
      </c>
      <c r="R92" s="30">
        <f>'2015'!R92+'2016'!R92+'2017'!R92+'2018'!R92</f>
        <v>0</v>
      </c>
      <c r="S92" s="30">
        <f>'2015'!S92+'2016'!S92+'2017'!S92+'2018'!S92</f>
        <v>0</v>
      </c>
      <c r="T92" s="30">
        <f>'2015'!T92+'2016'!T92+'2017'!T92+'2018'!T92</f>
        <v>0</v>
      </c>
      <c r="U92" s="30">
        <f>'2015'!U92+'2016'!U92+'2017'!U92+'2018'!U92</f>
        <v>1</v>
      </c>
      <c r="V92" s="30">
        <f>'2015'!V92+'2016'!V92+'2017'!V92+'2018'!V92</f>
        <v>0</v>
      </c>
      <c r="W92" s="30">
        <f>'2015'!W92+'2016'!W92+'2017'!W92+'2018'!W92</f>
        <v>0</v>
      </c>
      <c r="X92" s="30">
        <f>'2015'!X92+'2016'!X92+'2017'!X92+'2018'!X92</f>
        <v>0</v>
      </c>
      <c r="Y92" s="30">
        <f>'2015'!Y92+'2016'!Y92+'2017'!Y92+'2018'!Z92</f>
        <v>9</v>
      </c>
      <c r="Z92" s="30">
        <f>'2015'!Z92+'2016'!Z92+'2017'!Z92+'2018'!AA92</f>
        <v>1</v>
      </c>
      <c r="AA92" s="30">
        <f>'2015'!AA92+'2016'!AA92+'2017'!AA92+'2018'!AB92</f>
        <v>20</v>
      </c>
      <c r="AB92" s="30">
        <f>'2015'!AB92+'2016'!AB92+'2017'!AB92+'2018'!AC92</f>
        <v>2</v>
      </c>
      <c r="AC92" s="30">
        <f>'2015'!AC92+'2016'!AC92+'2017'!AC92+'2018'!AD92</f>
        <v>0</v>
      </c>
      <c r="AD92" s="30">
        <f>'2015'!AD92+'2016'!AD92+'2017'!AD92+'2018'!AE92</f>
        <v>0</v>
      </c>
      <c r="AE92" s="30">
        <f>'2015'!AE92+'2016'!AE92+'2017'!AE92+'2018'!AF92</f>
        <v>7</v>
      </c>
      <c r="AF92" s="30">
        <f>'2015'!AF92+'2016'!AF92+'2017'!AF92+'2018'!AG92</f>
        <v>0</v>
      </c>
      <c r="AG92" s="30">
        <f>'2015'!AG92+'2016'!AG92+'2017'!AG92+'2018'!AH92</f>
        <v>0</v>
      </c>
      <c r="AH92" s="30">
        <f>'2015'!AH92+'2016'!AH92+'2017'!AH92+'2018'!AI92</f>
        <v>5</v>
      </c>
      <c r="AI92" s="30">
        <f>'2015'!AI92+'2016'!AI92+'2017'!AI92+'2018'!AJ92</f>
        <v>5</v>
      </c>
      <c r="AJ92" s="30">
        <f>'2015'!AJ92+'2016'!AJ92+'2017'!AJ92+'2018'!AK92</f>
        <v>0</v>
      </c>
      <c r="AK92" s="30">
        <f>'2015'!AK92+'2016'!AK92+'2017'!AK92+'2018'!AL92</f>
        <v>0</v>
      </c>
      <c r="AL92" s="30">
        <f>'2015'!AL92+'2016'!AL92+'2017'!AL92+'2018'!AM92</f>
        <v>0</v>
      </c>
      <c r="AM92" s="30">
        <f>'2015'!AM92+'2016'!AM92+'2017'!AM92+'2018'!AN92</f>
        <v>0</v>
      </c>
      <c r="AN92" s="30">
        <f>'2015'!AN92+'2016'!AN92+'2017'!AN92+'2018'!AO92</f>
        <v>0</v>
      </c>
      <c r="AO92" s="30">
        <f>'2015'!AO92+'2016'!AO92+'2017'!AO92+'2018'!AP92</f>
        <v>0</v>
      </c>
      <c r="AP92" s="30">
        <f>'2015'!AP92+'2016'!AP92+'2017'!AP92+'2018'!AQ92</f>
        <v>0</v>
      </c>
      <c r="AQ92" s="30">
        <f>'2015'!AQ92+'2016'!AQ92+'2017'!AQ92+'2018'!AR92</f>
        <v>0</v>
      </c>
      <c r="AR92" s="30">
        <f>'2015'!AR92+'2016'!AR92+'2017'!AR92+'2018'!AS92</f>
        <v>1</v>
      </c>
      <c r="AS92" s="30">
        <f>'2015'!AS92+'2016'!AS92+'2017'!AS92+'2018'!AT92</f>
        <v>0</v>
      </c>
      <c r="AT92" s="30">
        <f>'2015'!AT92+'2016'!AT92+'2017'!AT92+'2018'!AU92</f>
        <v>0</v>
      </c>
      <c r="AU92" s="30">
        <f>'2015'!AU92+'2016'!AU92+'2017'!AU92+'2018'!AV92</f>
        <v>0</v>
      </c>
    </row>
    <row r="93" spans="1:58" x14ac:dyDescent="0.25">
      <c r="A93" s="5" t="s">
        <v>85</v>
      </c>
      <c r="B93" s="30">
        <f>'2015'!B93+'2016'!B93+'2017'!B93+'2018'!B93</f>
        <v>27</v>
      </c>
      <c r="C93" s="30">
        <f>'2015'!C93+'2016'!C93+'2017'!C93+'2018'!C93</f>
        <v>1</v>
      </c>
      <c r="D93" s="30">
        <f>'2015'!D93+'2016'!D93+'2017'!D93+'2018'!D93</f>
        <v>465</v>
      </c>
      <c r="E93" s="30">
        <f>'2015'!E93+'2016'!E93+'2017'!E93+'2018'!E93</f>
        <v>1</v>
      </c>
      <c r="F93" s="30">
        <f>'2015'!F93+'2016'!F93+'2017'!F93+'2018'!F93</f>
        <v>0</v>
      </c>
      <c r="G93" s="30">
        <f>'2015'!G93+'2016'!G93+'2017'!G93+'2018'!G93</f>
        <v>0</v>
      </c>
      <c r="H93" s="30">
        <f>'2015'!H93+'2016'!H93+'2017'!H93+'2018'!H93</f>
        <v>213</v>
      </c>
      <c r="I93" s="30">
        <f>'2015'!I93+'2016'!I93+'2017'!I93+'2018'!I93</f>
        <v>0</v>
      </c>
      <c r="J93" s="30">
        <f>'2015'!J93+'2016'!J93+'2017'!J93+'2018'!J93</f>
        <v>0</v>
      </c>
      <c r="K93" s="30">
        <f>'2015'!K93+'2016'!K93+'2017'!K93+'2018'!K93</f>
        <v>3</v>
      </c>
      <c r="L93" s="30">
        <f>'2015'!L93+'2016'!L93+'2017'!L93+'2018'!L93</f>
        <v>35</v>
      </c>
      <c r="M93" s="30">
        <f>'2015'!M93+'2016'!M93+'2017'!M93+'2018'!M93</f>
        <v>193</v>
      </c>
      <c r="N93" s="30">
        <f>'2015'!N93+'2016'!N93+'2017'!N93+'2018'!N93</f>
        <v>5</v>
      </c>
      <c r="O93" s="30">
        <f>'2015'!O93+'2016'!O93+'2017'!O93+'2018'!O93</f>
        <v>0</v>
      </c>
      <c r="P93" s="30">
        <f>'2015'!P93+'2016'!P93+'2017'!P93+'2018'!P93</f>
        <v>0</v>
      </c>
      <c r="Q93" s="30">
        <f>'2015'!Q93+'2016'!Q93+'2017'!Q93+'2018'!Q93</f>
        <v>0</v>
      </c>
      <c r="R93" s="30">
        <f>'2015'!R93+'2016'!R93+'2017'!R93+'2018'!R93</f>
        <v>10</v>
      </c>
      <c r="S93" s="30">
        <f>'2015'!S93+'2016'!S93+'2017'!S93+'2018'!S93</f>
        <v>6</v>
      </c>
      <c r="T93" s="30">
        <f>'2015'!T93+'2016'!T93+'2017'!T93+'2018'!T93</f>
        <v>0</v>
      </c>
      <c r="U93" s="30">
        <f>'2015'!U93+'2016'!U93+'2017'!U93+'2018'!U93</f>
        <v>0</v>
      </c>
      <c r="V93" s="30">
        <f>'2015'!V93+'2016'!V93+'2017'!V93+'2018'!V93</f>
        <v>0</v>
      </c>
      <c r="W93" s="30">
        <f>'2015'!W93+'2016'!W93+'2017'!W93+'2018'!W93</f>
        <v>0</v>
      </c>
      <c r="X93" s="30">
        <f>'2015'!X93+'2016'!X93+'2017'!X93+'2018'!X93</f>
        <v>0</v>
      </c>
      <c r="Y93" s="30">
        <f>'2015'!Y93+'2016'!Y93+'2017'!Y93+'2018'!Z93</f>
        <v>13</v>
      </c>
      <c r="Z93" s="30">
        <f>'2015'!Z93+'2016'!Z93+'2017'!Z93+'2018'!AA93</f>
        <v>0</v>
      </c>
      <c r="AA93" s="30">
        <f>'2015'!AA93+'2016'!AA93+'2017'!AA93+'2018'!AB93</f>
        <v>243</v>
      </c>
      <c r="AB93" s="30">
        <f>'2015'!AB93+'2016'!AB93+'2017'!AB93+'2018'!AC93</f>
        <v>0</v>
      </c>
      <c r="AC93" s="30">
        <f>'2015'!AC93+'2016'!AC93+'2017'!AC93+'2018'!AD93</f>
        <v>0</v>
      </c>
      <c r="AD93" s="30">
        <f>'2015'!AD93+'2016'!AD93+'2017'!AD93+'2018'!AE93</f>
        <v>0</v>
      </c>
      <c r="AE93" s="30">
        <f>'2015'!AE93+'2016'!AE93+'2017'!AE93+'2018'!AF93</f>
        <v>213</v>
      </c>
      <c r="AF93" s="30">
        <f>'2015'!AF93+'2016'!AF93+'2017'!AF93+'2018'!AG93</f>
        <v>0</v>
      </c>
      <c r="AG93" s="30">
        <f>'2015'!AG93+'2016'!AG93+'2017'!AG93+'2018'!AH93</f>
        <v>0</v>
      </c>
      <c r="AH93" s="30">
        <f>'2015'!AH93+'2016'!AH93+'2017'!AH93+'2018'!AI93</f>
        <v>3</v>
      </c>
      <c r="AI93" s="30">
        <f>'2015'!AI93+'2016'!AI93+'2017'!AI93+'2018'!AJ93</f>
        <v>11</v>
      </c>
      <c r="AJ93" s="30">
        <f>'2015'!AJ93+'2016'!AJ93+'2017'!AJ93+'2018'!AK93</f>
        <v>0</v>
      </c>
      <c r="AK93" s="30">
        <f>'2015'!AK93+'2016'!AK93+'2017'!AK93+'2018'!AL93</f>
        <v>5</v>
      </c>
      <c r="AL93" s="30">
        <f>'2015'!AL93+'2016'!AL93+'2017'!AL93+'2018'!AM93</f>
        <v>0</v>
      </c>
      <c r="AM93" s="30">
        <f>'2015'!AM93+'2016'!AM93+'2017'!AM93+'2018'!AN93</f>
        <v>0</v>
      </c>
      <c r="AN93" s="30">
        <f>'2015'!AN93+'2016'!AN93+'2017'!AN93+'2018'!AO93</f>
        <v>0</v>
      </c>
      <c r="AO93" s="30">
        <f>'2015'!AO93+'2016'!AO93+'2017'!AO93+'2018'!AP93</f>
        <v>5</v>
      </c>
      <c r="AP93" s="30">
        <f>'2015'!AP93+'2016'!AP93+'2017'!AP93+'2018'!AQ93</f>
        <v>6</v>
      </c>
      <c r="AQ93" s="30">
        <f>'2015'!AQ93+'2016'!AQ93+'2017'!AQ93+'2018'!AR93</f>
        <v>0</v>
      </c>
      <c r="AR93" s="30">
        <f>'2015'!AR93+'2016'!AR93+'2017'!AR93+'2018'!AS93</f>
        <v>0</v>
      </c>
      <c r="AS93" s="30">
        <f>'2015'!AS93+'2016'!AS93+'2017'!AS93+'2018'!AT93</f>
        <v>0</v>
      </c>
      <c r="AT93" s="30">
        <f>'2015'!AT93+'2016'!AT93+'2017'!AT93+'2018'!AU93</f>
        <v>0</v>
      </c>
      <c r="AU93" s="30">
        <f>'2015'!AU93+'2016'!AU93+'2017'!AU93+'2018'!AV93</f>
        <v>0</v>
      </c>
    </row>
    <row r="94" spans="1:58" x14ac:dyDescent="0.25">
      <c r="A94" s="5" t="s">
        <v>86</v>
      </c>
      <c r="B94" s="30">
        <f>'2015'!B94+'2016'!B94+'2017'!B94+'2018'!B94</f>
        <v>199</v>
      </c>
      <c r="C94" s="30">
        <f>'2015'!C94+'2016'!C94+'2017'!C94+'2018'!C94</f>
        <v>2</v>
      </c>
      <c r="D94" s="30">
        <f>'2015'!D94+'2016'!D94+'2017'!D94+'2018'!D94</f>
        <v>267</v>
      </c>
      <c r="E94" s="30">
        <f>'2015'!E94+'2016'!E94+'2017'!E94+'2018'!E94</f>
        <v>6</v>
      </c>
      <c r="F94" s="30">
        <f>'2015'!F94+'2016'!F94+'2017'!F94+'2018'!F94</f>
        <v>0</v>
      </c>
      <c r="G94" s="30">
        <f>'2015'!G94+'2016'!G94+'2017'!G94+'2018'!G94</f>
        <v>0</v>
      </c>
      <c r="H94" s="30">
        <f>'2015'!H94+'2016'!H94+'2017'!H94+'2018'!H94</f>
        <v>0</v>
      </c>
      <c r="I94" s="30">
        <f>'2015'!I94+'2016'!I94+'2017'!I94+'2018'!I94</f>
        <v>0</v>
      </c>
      <c r="J94" s="30">
        <f>'2015'!J94+'2016'!J94+'2017'!J94+'2018'!J94</f>
        <v>0</v>
      </c>
      <c r="K94" s="30">
        <f>'2015'!K94+'2016'!K94+'2017'!K94+'2018'!K94</f>
        <v>0</v>
      </c>
      <c r="L94" s="30">
        <f>'2015'!L94+'2016'!L94+'2017'!L94+'2018'!L94</f>
        <v>11</v>
      </c>
      <c r="M94" s="30">
        <f>'2015'!M94+'2016'!M94+'2017'!M94+'2018'!M94</f>
        <v>3</v>
      </c>
      <c r="N94" s="30">
        <f>'2015'!N94+'2016'!N94+'2017'!N94+'2018'!N94</f>
        <v>0</v>
      </c>
      <c r="O94" s="30">
        <f>'2015'!O94+'2016'!O94+'2017'!O94+'2018'!O94</f>
        <v>4</v>
      </c>
      <c r="P94" s="30">
        <f>'2015'!P94+'2016'!P94+'2017'!P94+'2018'!P94</f>
        <v>0</v>
      </c>
      <c r="Q94" s="30">
        <f>'2015'!Q94+'2016'!Q94+'2017'!Q94+'2018'!Q94</f>
        <v>0</v>
      </c>
      <c r="R94" s="30">
        <f>'2015'!R94+'2016'!R94+'2017'!R94+'2018'!R94</f>
        <v>0</v>
      </c>
      <c r="S94" s="30">
        <f>'2015'!S94+'2016'!S94+'2017'!S94+'2018'!S94</f>
        <v>1</v>
      </c>
      <c r="T94" s="30">
        <f>'2015'!T94+'2016'!T94+'2017'!T94+'2018'!T94</f>
        <v>0</v>
      </c>
      <c r="U94" s="30">
        <f>'2015'!U94+'2016'!U94+'2017'!U94+'2018'!U94</f>
        <v>0</v>
      </c>
      <c r="V94" s="30">
        <f>'2015'!V94+'2016'!V94+'2017'!V94+'2018'!V94</f>
        <v>19</v>
      </c>
      <c r="W94" s="30">
        <f>'2015'!W94+'2016'!W94+'2017'!W94+'2018'!W94</f>
        <v>0</v>
      </c>
      <c r="X94" s="30">
        <f>'2015'!X94+'2016'!X94+'2017'!X94+'2018'!X94</f>
        <v>223</v>
      </c>
      <c r="Y94" s="30">
        <f>'2015'!Y94+'2016'!Y94+'2017'!Y94+'2018'!Z94</f>
        <v>128</v>
      </c>
      <c r="Z94" s="30">
        <f>'2015'!Z94+'2016'!Z94+'2017'!Z94+'2018'!AA94</f>
        <v>2</v>
      </c>
      <c r="AA94" s="30">
        <f>'2015'!AA94+'2016'!AA94+'2017'!AA94+'2018'!AB94</f>
        <v>161</v>
      </c>
      <c r="AB94" s="30">
        <f>'2015'!AB94+'2016'!AB94+'2017'!AB94+'2018'!AC94</f>
        <v>6</v>
      </c>
      <c r="AC94" s="30">
        <f>'2015'!AC94+'2016'!AC94+'2017'!AC94+'2018'!AD94</f>
        <v>0</v>
      </c>
      <c r="AD94" s="30">
        <f>'2015'!AD94+'2016'!AD94+'2017'!AD94+'2018'!AE94</f>
        <v>0</v>
      </c>
      <c r="AE94" s="30">
        <f>'2015'!AE94+'2016'!AE94+'2017'!AE94+'2018'!AF94</f>
        <v>0</v>
      </c>
      <c r="AF94" s="30">
        <f>'2015'!AF94+'2016'!AF94+'2017'!AF94+'2018'!AG94</f>
        <v>0</v>
      </c>
      <c r="AG94" s="30">
        <f>'2015'!AG94+'2016'!AG94+'2017'!AG94+'2018'!AH94</f>
        <v>0</v>
      </c>
      <c r="AH94" s="30">
        <f>'2015'!AH94+'2016'!AH94+'2017'!AH94+'2018'!AI94</f>
        <v>0</v>
      </c>
      <c r="AI94" s="30">
        <f>'2015'!AI94+'2016'!AI94+'2017'!AI94+'2018'!AJ94</f>
        <v>5</v>
      </c>
      <c r="AJ94" s="30">
        <f>'2015'!AJ94+'2016'!AJ94+'2017'!AJ94+'2018'!AK94</f>
        <v>1</v>
      </c>
      <c r="AK94" s="30">
        <f>'2015'!AK94+'2016'!AK94+'2017'!AK94+'2018'!AL94</f>
        <v>0</v>
      </c>
      <c r="AL94" s="30">
        <f>'2015'!AL94+'2016'!AL94+'2017'!AL94+'2018'!AM94</f>
        <v>0</v>
      </c>
      <c r="AM94" s="30">
        <f>'2015'!AM94+'2016'!AM94+'2017'!AM94+'2018'!AN94</f>
        <v>0</v>
      </c>
      <c r="AN94" s="30">
        <f>'2015'!AN94+'2016'!AN94+'2017'!AN94+'2018'!AO94</f>
        <v>0</v>
      </c>
      <c r="AO94" s="30">
        <f>'2015'!AO94+'2016'!AO94+'2017'!AO94+'2018'!AP94</f>
        <v>0</v>
      </c>
      <c r="AP94" s="30">
        <f>'2015'!AP94+'2016'!AP94+'2017'!AP94+'2018'!AQ94</f>
        <v>0</v>
      </c>
      <c r="AQ94" s="30">
        <f>'2015'!AQ94+'2016'!AQ94+'2017'!AQ94+'2018'!AR94</f>
        <v>0</v>
      </c>
      <c r="AR94" s="30">
        <f>'2015'!AR94+'2016'!AR94+'2017'!AR94+'2018'!AS94</f>
        <v>0</v>
      </c>
      <c r="AS94" s="30">
        <f>'2015'!AS94+'2016'!AS94+'2017'!AS94+'2018'!AT94</f>
        <v>6</v>
      </c>
      <c r="AT94" s="30">
        <f>'2015'!AT94+'2016'!AT94+'2017'!AT94+'2018'!AU94</f>
        <v>0</v>
      </c>
      <c r="AU94" s="30">
        <f>'2015'!AU94+'2016'!AU94+'2017'!AU94+'2018'!AV94</f>
        <v>143</v>
      </c>
    </row>
    <row r="95" spans="1:58" x14ac:dyDescent="0.25">
      <c r="A95" s="5" t="s">
        <v>87</v>
      </c>
      <c r="B95" s="30">
        <f>'2015'!B95+'2016'!B95+'2017'!B95+'2018'!B95</f>
        <v>126</v>
      </c>
      <c r="C95" s="30">
        <f>'2015'!C95+'2016'!C95+'2017'!C95+'2018'!C95</f>
        <v>4</v>
      </c>
      <c r="D95" s="30">
        <f>'2015'!D95+'2016'!D95+'2017'!D95+'2018'!D95</f>
        <v>1183</v>
      </c>
      <c r="E95" s="30">
        <f>'2015'!E95+'2016'!E95+'2017'!E95+'2018'!E95</f>
        <v>20</v>
      </c>
      <c r="F95" s="30">
        <f>'2015'!F95+'2016'!F95+'2017'!F95+'2018'!F95</f>
        <v>0</v>
      </c>
      <c r="G95" s="30">
        <f>'2015'!G95+'2016'!G95+'2017'!G95+'2018'!G95</f>
        <v>2</v>
      </c>
      <c r="H95" s="30">
        <f>'2015'!H95+'2016'!H95+'2017'!H95+'2018'!H95</f>
        <v>800</v>
      </c>
      <c r="I95" s="30">
        <f>'2015'!I95+'2016'!I95+'2017'!I95+'2018'!I95</f>
        <v>0</v>
      </c>
      <c r="J95" s="30">
        <f>'2015'!J95+'2016'!J95+'2017'!J95+'2018'!J95</f>
        <v>4</v>
      </c>
      <c r="K95" s="30">
        <f>'2015'!K95+'2016'!K95+'2017'!K95+'2018'!K95</f>
        <v>19</v>
      </c>
      <c r="L95" s="30">
        <f>'2015'!L95+'2016'!L95+'2017'!L95+'2018'!L95</f>
        <v>96</v>
      </c>
      <c r="M95" s="30">
        <f>'2015'!M95+'2016'!M95+'2017'!M95+'2018'!M95</f>
        <v>226</v>
      </c>
      <c r="N95" s="30">
        <f>'2015'!N95+'2016'!N95+'2017'!N95+'2018'!N95</f>
        <v>0</v>
      </c>
      <c r="O95" s="30">
        <f>'2015'!O95+'2016'!O95+'2017'!O95+'2018'!O95</f>
        <v>8</v>
      </c>
      <c r="P95" s="30">
        <f>'2015'!P95+'2016'!P95+'2017'!P95+'2018'!P95</f>
        <v>0</v>
      </c>
      <c r="Q95" s="30">
        <f>'2015'!Q95+'2016'!Q95+'2017'!Q95+'2018'!Q95</f>
        <v>0</v>
      </c>
      <c r="R95" s="30">
        <f>'2015'!R95+'2016'!R95+'2017'!R95+'2018'!R95</f>
        <v>0</v>
      </c>
      <c r="S95" s="30">
        <f>'2015'!S95+'2016'!S95+'2017'!S95+'2018'!S95</f>
        <v>21</v>
      </c>
      <c r="T95" s="30">
        <f>'2015'!T95+'2016'!T95+'2017'!T95+'2018'!T95</f>
        <v>0</v>
      </c>
      <c r="U95" s="30">
        <f>'2015'!U95+'2016'!U95+'2017'!U95+'2018'!U95</f>
        <v>0</v>
      </c>
      <c r="V95" s="30">
        <f>'2015'!V95+'2016'!V95+'2017'!V95+'2018'!V95</f>
        <v>0</v>
      </c>
      <c r="W95" s="30">
        <f>'2015'!W95+'2016'!W95+'2017'!W95+'2018'!W95</f>
        <v>0</v>
      </c>
      <c r="X95" s="30">
        <f>'2015'!X95+'2016'!X95+'2017'!X95+'2018'!X95</f>
        <v>1</v>
      </c>
      <c r="Y95" s="30">
        <f>'2015'!Y95+'2016'!Y95+'2017'!Y95+'2018'!Z95</f>
        <v>89</v>
      </c>
      <c r="Z95" s="30">
        <f>'2015'!Z95+'2016'!Z95+'2017'!Z95+'2018'!AA95</f>
        <v>2</v>
      </c>
      <c r="AA95" s="30">
        <f>'2015'!AA95+'2016'!AA95+'2017'!AA95+'2018'!AB95</f>
        <v>705</v>
      </c>
      <c r="AB95" s="30">
        <f>'2015'!AB95+'2016'!AB95+'2017'!AB95+'2018'!AC95</f>
        <v>4</v>
      </c>
      <c r="AC95" s="30">
        <f>'2015'!AC95+'2016'!AC95+'2017'!AC95+'2018'!AD95</f>
        <v>0</v>
      </c>
      <c r="AD95" s="30">
        <f>'2015'!AD95+'2016'!AD95+'2017'!AD95+'2018'!AE95</f>
        <v>0</v>
      </c>
      <c r="AE95" s="30">
        <f>'2015'!AE95+'2016'!AE95+'2017'!AE95+'2018'!AF95</f>
        <v>531</v>
      </c>
      <c r="AF95" s="30">
        <f>'2015'!AF95+'2016'!AF95+'2017'!AF95+'2018'!AG95</f>
        <v>0</v>
      </c>
      <c r="AG95" s="30">
        <f>'2015'!AG95+'2016'!AG95+'2017'!AG95+'2018'!AH95</f>
        <v>4</v>
      </c>
      <c r="AH95" s="30">
        <f>'2015'!AH95+'2016'!AH95+'2017'!AH95+'2018'!AI95</f>
        <v>18</v>
      </c>
      <c r="AI95" s="30">
        <f>'2015'!AI95+'2016'!AI95+'2017'!AI95+'2018'!AJ95</f>
        <v>35</v>
      </c>
      <c r="AJ95" s="30">
        <f>'2015'!AJ95+'2016'!AJ95+'2017'!AJ95+'2018'!AK95</f>
        <v>96</v>
      </c>
      <c r="AK95" s="30">
        <f>'2015'!AK95+'2016'!AK95+'2017'!AK95+'2018'!AL95</f>
        <v>0</v>
      </c>
      <c r="AL95" s="30">
        <f>'2015'!AL95+'2016'!AL95+'2017'!AL95+'2018'!AM95</f>
        <v>0</v>
      </c>
      <c r="AM95" s="30">
        <f>'2015'!AM95+'2016'!AM95+'2017'!AM95+'2018'!AN95</f>
        <v>0</v>
      </c>
      <c r="AN95" s="30">
        <f>'2015'!AN95+'2016'!AN95+'2017'!AN95+'2018'!AO95</f>
        <v>0</v>
      </c>
      <c r="AO95" s="30">
        <f>'2015'!AO95+'2016'!AO95+'2017'!AO95+'2018'!AP95</f>
        <v>0</v>
      </c>
      <c r="AP95" s="30">
        <f>'2015'!AP95+'2016'!AP95+'2017'!AP95+'2018'!AQ95</f>
        <v>21</v>
      </c>
      <c r="AQ95" s="30">
        <f>'2015'!AQ95+'2016'!AQ95+'2017'!AQ95+'2018'!AR95</f>
        <v>0</v>
      </c>
      <c r="AR95" s="30">
        <f>'2015'!AR95+'2016'!AR95+'2017'!AR95+'2018'!AS95</f>
        <v>0</v>
      </c>
      <c r="AS95" s="30">
        <f>'2015'!AS95+'2016'!AS95+'2017'!AS95+'2018'!AT95</f>
        <v>0</v>
      </c>
      <c r="AT95" s="30">
        <f>'2015'!AT95+'2016'!AT95+'2017'!AT95+'2018'!AU95</f>
        <v>0</v>
      </c>
      <c r="AU95" s="30">
        <f>'2015'!AU95+'2016'!AU95+'2017'!AU95+'2018'!AV95</f>
        <v>0</v>
      </c>
    </row>
    <row r="96" spans="1:58" x14ac:dyDescent="0.25">
      <c r="A96" s="5" t="s">
        <v>88</v>
      </c>
      <c r="B96" s="30">
        <f>'2015'!B96+'2016'!B96+'2017'!B96+'2018'!B96</f>
        <v>193</v>
      </c>
      <c r="C96" s="30">
        <f>'2015'!C96+'2016'!C96+'2017'!C96+'2018'!C96</f>
        <v>0</v>
      </c>
      <c r="D96" s="30">
        <f>'2015'!D96+'2016'!D96+'2017'!D96+'2018'!D96</f>
        <v>338</v>
      </c>
      <c r="E96" s="30">
        <f>'2015'!E96+'2016'!E96+'2017'!E96+'2018'!E96</f>
        <v>0</v>
      </c>
      <c r="F96" s="30">
        <f>'2015'!F96+'2016'!F96+'2017'!F96+'2018'!F96</f>
        <v>0</v>
      </c>
      <c r="G96" s="30">
        <f>'2015'!G96+'2016'!G96+'2017'!G96+'2018'!G96</f>
        <v>0</v>
      </c>
      <c r="H96" s="30">
        <f>'2015'!H96+'2016'!H96+'2017'!H96+'2018'!H96</f>
        <v>0</v>
      </c>
      <c r="I96" s="30">
        <f>'2015'!I96+'2016'!I96+'2017'!I96+'2018'!I96</f>
        <v>0</v>
      </c>
      <c r="J96" s="30">
        <f>'2015'!J96+'2016'!J96+'2017'!J96+'2018'!J96</f>
        <v>0</v>
      </c>
      <c r="K96" s="30">
        <f>'2015'!K96+'2016'!K96+'2017'!K96+'2018'!K96</f>
        <v>0</v>
      </c>
      <c r="L96" s="30">
        <f>'2015'!L96+'2016'!L96+'2017'!L96+'2018'!L96</f>
        <v>2</v>
      </c>
      <c r="M96" s="30">
        <f>'2015'!M96+'2016'!M96+'2017'!M96+'2018'!M96</f>
        <v>1</v>
      </c>
      <c r="N96" s="30">
        <f>'2015'!N96+'2016'!N96+'2017'!N96+'2018'!N96</f>
        <v>0</v>
      </c>
      <c r="O96" s="30">
        <f>'2015'!O96+'2016'!O96+'2017'!O96+'2018'!O96</f>
        <v>0</v>
      </c>
      <c r="P96" s="30">
        <f>'2015'!P96+'2016'!P96+'2017'!P96+'2018'!P96</f>
        <v>0</v>
      </c>
      <c r="Q96" s="30">
        <f>'2015'!Q96+'2016'!Q96+'2017'!Q96+'2018'!Q96</f>
        <v>0</v>
      </c>
      <c r="R96" s="30">
        <f>'2015'!R96+'2016'!R96+'2017'!R96+'2018'!R96</f>
        <v>0</v>
      </c>
      <c r="S96" s="30">
        <f>'2015'!S96+'2016'!S96+'2017'!S96+'2018'!S96</f>
        <v>0</v>
      </c>
      <c r="T96" s="30">
        <f>'2015'!T96+'2016'!T96+'2017'!T96+'2018'!T96</f>
        <v>0</v>
      </c>
      <c r="U96" s="30">
        <f>'2015'!U96+'2016'!U96+'2017'!U96+'2018'!U96</f>
        <v>0</v>
      </c>
      <c r="V96" s="30">
        <f>'2015'!V96+'2016'!V96+'2017'!V96+'2018'!V96</f>
        <v>4</v>
      </c>
      <c r="W96" s="30">
        <f>'2015'!W96+'2016'!W96+'2017'!W96+'2018'!W96</f>
        <v>2</v>
      </c>
      <c r="X96" s="30">
        <f>'2015'!X96+'2016'!X96+'2017'!X96+'2018'!X96</f>
        <v>329</v>
      </c>
      <c r="Y96" s="30">
        <f>'2015'!Y96+'2016'!Y96+'2017'!Y96+'2018'!Z96</f>
        <v>116</v>
      </c>
      <c r="Z96" s="30">
        <f>'2015'!Z96+'2016'!Z96+'2017'!Z96+'2018'!AA96</f>
        <v>0</v>
      </c>
      <c r="AA96" s="30">
        <f>'2015'!AA96+'2016'!AA96+'2017'!AA96+'2018'!AB96</f>
        <v>173</v>
      </c>
      <c r="AB96" s="30">
        <f>'2015'!AB96+'2016'!AB96+'2017'!AB96+'2018'!AC96</f>
        <v>0</v>
      </c>
      <c r="AC96" s="30">
        <f>'2015'!AC96+'2016'!AC96+'2017'!AC96+'2018'!AD96</f>
        <v>0</v>
      </c>
      <c r="AD96" s="30">
        <f>'2015'!AD96+'2016'!AD96+'2017'!AD96+'2018'!AE96</f>
        <v>0</v>
      </c>
      <c r="AE96" s="30">
        <f>'2015'!AE96+'2016'!AE96+'2017'!AE96+'2018'!AF96</f>
        <v>0</v>
      </c>
      <c r="AF96" s="30">
        <f>'2015'!AF96+'2016'!AF96+'2017'!AF96+'2018'!AG96</f>
        <v>0</v>
      </c>
      <c r="AG96" s="30">
        <f>'2015'!AG96+'2016'!AG96+'2017'!AG96+'2018'!AH96</f>
        <v>0</v>
      </c>
      <c r="AH96" s="30">
        <f>'2015'!AH96+'2016'!AH96+'2017'!AH96+'2018'!AI96</f>
        <v>0</v>
      </c>
      <c r="AI96" s="30">
        <f>'2015'!AI96+'2016'!AI96+'2017'!AI96+'2018'!AJ96</f>
        <v>1</v>
      </c>
      <c r="AJ96" s="30">
        <f>'2015'!AJ96+'2016'!AJ96+'2017'!AJ96+'2018'!AK96</f>
        <v>0</v>
      </c>
      <c r="AK96" s="30">
        <f>'2015'!AK96+'2016'!AK96+'2017'!AK96+'2018'!AL96</f>
        <v>0</v>
      </c>
      <c r="AL96" s="30">
        <f>'2015'!AL96+'2016'!AL96+'2017'!AL96+'2018'!AM96</f>
        <v>0</v>
      </c>
      <c r="AM96" s="30">
        <f>'2015'!AM96+'2016'!AM96+'2017'!AM96+'2018'!AN96</f>
        <v>0</v>
      </c>
      <c r="AN96" s="30">
        <f>'2015'!AN96+'2016'!AN96+'2017'!AN96+'2018'!AO96</f>
        <v>0</v>
      </c>
      <c r="AO96" s="30">
        <f>'2015'!AO96+'2016'!AO96+'2017'!AO96+'2018'!AP96</f>
        <v>0</v>
      </c>
      <c r="AP96" s="30">
        <f>'2015'!AP96+'2016'!AP96+'2017'!AP96+'2018'!AQ96</f>
        <v>0</v>
      </c>
      <c r="AQ96" s="30">
        <f>'2015'!AQ96+'2016'!AQ96+'2017'!AQ96+'2018'!AR96</f>
        <v>0</v>
      </c>
      <c r="AR96" s="30">
        <f>'2015'!AR96+'2016'!AR96+'2017'!AR96+'2018'!AS96</f>
        <v>0</v>
      </c>
      <c r="AS96" s="30">
        <f>'2015'!AS96+'2016'!AS96+'2017'!AS96+'2018'!AT96</f>
        <v>3</v>
      </c>
      <c r="AT96" s="30">
        <f>'2015'!AT96+'2016'!AT96+'2017'!AT96+'2018'!AU96</f>
        <v>2</v>
      </c>
      <c r="AU96" s="30">
        <f>'2015'!AU96+'2016'!AU96+'2017'!AU96+'2018'!AV96</f>
        <v>167</v>
      </c>
    </row>
    <row r="97" spans="1:58" x14ac:dyDescent="0.25">
      <c r="A97" s="5" t="s">
        <v>89</v>
      </c>
      <c r="B97" s="30">
        <f>'2015'!B97+'2016'!B97+'2017'!B97+'2018'!B97</f>
        <v>38</v>
      </c>
      <c r="C97" s="30">
        <f>'2015'!C97+'2016'!C97+'2017'!C97+'2018'!C97</f>
        <v>26</v>
      </c>
      <c r="D97" s="30">
        <f>'2015'!D97+'2016'!D97+'2017'!D97+'2018'!D97</f>
        <v>101</v>
      </c>
      <c r="E97" s="30">
        <f>'2015'!E97+'2016'!E97+'2017'!E97+'2018'!E97</f>
        <v>79</v>
      </c>
      <c r="F97" s="30">
        <f>'2015'!F97+'2016'!F97+'2017'!F97+'2018'!F97</f>
        <v>1</v>
      </c>
      <c r="G97" s="30">
        <f>'2015'!G97+'2016'!G97+'2017'!G97+'2018'!G97</f>
        <v>0</v>
      </c>
      <c r="H97" s="30">
        <f>'2015'!H97+'2016'!H97+'2017'!H97+'2018'!H97</f>
        <v>0</v>
      </c>
      <c r="I97" s="30">
        <f>'2015'!I97+'2016'!I97+'2017'!I97+'2018'!I97</f>
        <v>3</v>
      </c>
      <c r="J97" s="30">
        <f>'2015'!J97+'2016'!J97+'2017'!J97+'2018'!J97</f>
        <v>0</v>
      </c>
      <c r="K97" s="30">
        <f>'2015'!K97+'2016'!K97+'2017'!K97+'2018'!K97</f>
        <v>26</v>
      </c>
      <c r="L97" s="30">
        <f>'2015'!L97+'2016'!L97+'2017'!L97+'2018'!L97</f>
        <v>0</v>
      </c>
      <c r="M97" s="30">
        <f>'2015'!M97+'2016'!M97+'2017'!M97+'2018'!M97</f>
        <v>0</v>
      </c>
      <c r="N97" s="30">
        <f>'2015'!N97+'2016'!N97+'2017'!N97+'2018'!N97</f>
        <v>0</v>
      </c>
      <c r="O97" s="30">
        <f>'2015'!O97+'2016'!O97+'2017'!O97+'2018'!O97</f>
        <v>0</v>
      </c>
      <c r="P97" s="30">
        <f>'2015'!P97+'2016'!P97+'2017'!P97+'2018'!P97</f>
        <v>0</v>
      </c>
      <c r="Q97" s="30">
        <f>'2015'!Q97+'2016'!Q97+'2017'!Q97+'2018'!Q97</f>
        <v>0</v>
      </c>
      <c r="R97" s="30">
        <f>'2015'!R97+'2016'!R97+'2017'!R97+'2018'!R97</f>
        <v>0</v>
      </c>
      <c r="S97" s="30">
        <f>'2015'!S97+'2016'!S97+'2017'!S97+'2018'!S97</f>
        <v>0</v>
      </c>
      <c r="T97" s="30">
        <f>'2015'!T97+'2016'!T97+'2017'!T97+'2018'!T97</f>
        <v>0</v>
      </c>
      <c r="U97" s="30">
        <f>'2015'!U97+'2016'!U97+'2017'!U97+'2018'!U97</f>
        <v>0</v>
      </c>
      <c r="V97" s="30">
        <f>'2015'!V97+'2016'!V97+'2017'!V97+'2018'!V97</f>
        <v>0</v>
      </c>
      <c r="W97" s="30">
        <f>'2015'!W97+'2016'!W97+'2017'!W97+'2018'!W97</f>
        <v>0</v>
      </c>
      <c r="X97" s="30">
        <f>'2015'!X97+'2016'!X97+'2017'!X97+'2018'!X97</f>
        <v>0</v>
      </c>
      <c r="Y97" s="30">
        <f>'2015'!Y97+'2016'!Y97+'2017'!Y97+'2018'!Z97</f>
        <v>20</v>
      </c>
      <c r="Z97" s="30">
        <f>'2015'!Z97+'2016'!Z97+'2017'!Z97+'2018'!AA97</f>
        <v>10</v>
      </c>
      <c r="AA97" s="30">
        <f>'2015'!AA97+'2016'!AA97+'2017'!AA97+'2018'!AB97</f>
        <v>34</v>
      </c>
      <c r="AB97" s="30">
        <f>'2015'!AB97+'2016'!AB97+'2017'!AB97+'2018'!AC97</f>
        <v>18</v>
      </c>
      <c r="AC97" s="30">
        <f>'2015'!AC97+'2016'!AC97+'2017'!AC97+'2018'!AD97</f>
        <v>1</v>
      </c>
      <c r="AD97" s="30">
        <f>'2015'!AD97+'2016'!AD97+'2017'!AD97+'2018'!AE97</f>
        <v>0</v>
      </c>
      <c r="AE97" s="30">
        <f>'2015'!AE97+'2016'!AE97+'2017'!AE97+'2018'!AF97</f>
        <v>0</v>
      </c>
      <c r="AF97" s="30">
        <f>'2015'!AF97+'2016'!AF97+'2017'!AF97+'2018'!AG97</f>
        <v>3</v>
      </c>
      <c r="AG97" s="30">
        <f>'2015'!AG97+'2016'!AG97+'2017'!AG97+'2018'!AH97</f>
        <v>0</v>
      </c>
      <c r="AH97" s="30">
        <f>'2015'!AH97+'2016'!AH97+'2017'!AH97+'2018'!AI97</f>
        <v>17</v>
      </c>
      <c r="AI97" s="30">
        <f>'2015'!AI97+'2016'!AI97+'2017'!AI97+'2018'!AJ97</f>
        <v>0</v>
      </c>
      <c r="AJ97" s="30">
        <f>'2015'!AJ97+'2016'!AJ97+'2017'!AJ97+'2018'!AK97</f>
        <v>0</v>
      </c>
      <c r="AK97" s="30">
        <f>'2015'!AK97+'2016'!AK97+'2017'!AK97+'2018'!AL97</f>
        <v>0</v>
      </c>
      <c r="AL97" s="30">
        <f>'2015'!AL97+'2016'!AL97+'2017'!AL97+'2018'!AM97</f>
        <v>0</v>
      </c>
      <c r="AM97" s="30">
        <f>'2015'!AM97+'2016'!AM97+'2017'!AM97+'2018'!AN97</f>
        <v>0</v>
      </c>
      <c r="AN97" s="30">
        <f>'2015'!AN97+'2016'!AN97+'2017'!AN97+'2018'!AO97</f>
        <v>0</v>
      </c>
      <c r="AO97" s="30">
        <f>'2015'!AO97+'2016'!AO97+'2017'!AO97+'2018'!AP97</f>
        <v>0</v>
      </c>
      <c r="AP97" s="30">
        <f>'2015'!AP97+'2016'!AP97+'2017'!AP97+'2018'!AQ97</f>
        <v>0</v>
      </c>
      <c r="AQ97" s="30">
        <f>'2015'!AQ97+'2016'!AQ97+'2017'!AQ97+'2018'!AR97</f>
        <v>0</v>
      </c>
      <c r="AR97" s="30">
        <f>'2015'!AR97+'2016'!AR97+'2017'!AR97+'2018'!AS97</f>
        <v>0</v>
      </c>
      <c r="AS97" s="30">
        <f>'2015'!AS97+'2016'!AS97+'2017'!AS97+'2018'!AT97</f>
        <v>0</v>
      </c>
      <c r="AT97" s="30">
        <f>'2015'!AT97+'2016'!AT97+'2017'!AT97+'2018'!AU97</f>
        <v>0</v>
      </c>
      <c r="AU97" s="30">
        <f>'2015'!AU97+'2016'!AU97+'2017'!AU97+'2018'!AV97</f>
        <v>0</v>
      </c>
    </row>
    <row r="98" spans="1:58" x14ac:dyDescent="0.25">
      <c r="A98" s="5" t="s">
        <v>90</v>
      </c>
      <c r="B98" s="30">
        <f>'2015'!B98+'2016'!B98+'2017'!B98+'2018'!B98</f>
        <v>7</v>
      </c>
      <c r="C98" s="30">
        <f>'2015'!C98+'2016'!C98+'2017'!C98+'2018'!C98</f>
        <v>0</v>
      </c>
      <c r="D98" s="30">
        <f>'2015'!D98+'2016'!D98+'2017'!D98+'2018'!D98</f>
        <v>12</v>
      </c>
      <c r="E98" s="30">
        <f>'2015'!E98+'2016'!E98+'2017'!E98+'2018'!E98</f>
        <v>0</v>
      </c>
      <c r="F98" s="30">
        <f>'2015'!F98+'2016'!F98+'2017'!F98+'2018'!F98</f>
        <v>0</v>
      </c>
      <c r="G98" s="30">
        <f>'2015'!G98+'2016'!G98+'2017'!G98+'2018'!G98</f>
        <v>0</v>
      </c>
      <c r="H98" s="30">
        <f>'2015'!H98+'2016'!H98+'2017'!H98+'2018'!H98</f>
        <v>7</v>
      </c>
      <c r="I98" s="30">
        <f>'2015'!I98+'2016'!I98+'2017'!I98+'2018'!I98</f>
        <v>0</v>
      </c>
      <c r="J98" s="30">
        <f>'2015'!J98+'2016'!J98+'2017'!J98+'2018'!J98</f>
        <v>0</v>
      </c>
      <c r="K98" s="30">
        <f>'2015'!K98+'2016'!K98+'2017'!K98+'2018'!K98</f>
        <v>1</v>
      </c>
      <c r="L98" s="30">
        <f>'2015'!L98+'2016'!L98+'2017'!L98+'2018'!L98</f>
        <v>4</v>
      </c>
      <c r="M98" s="30">
        <f>'2015'!M98+'2016'!M98+'2017'!M98+'2018'!M98</f>
        <v>0</v>
      </c>
      <c r="N98" s="30">
        <f>'2015'!N98+'2016'!N98+'2017'!N98+'2018'!N98</f>
        <v>0</v>
      </c>
      <c r="O98" s="30">
        <f>'2015'!O98+'2016'!O98+'2017'!O98+'2018'!O98</f>
        <v>0</v>
      </c>
      <c r="P98" s="30">
        <f>'2015'!P98+'2016'!P98+'2017'!P98+'2018'!P98</f>
        <v>0</v>
      </c>
      <c r="Q98" s="30">
        <f>'2015'!Q98+'2016'!Q98+'2017'!Q98+'2018'!Q98</f>
        <v>0</v>
      </c>
      <c r="R98" s="30">
        <f>'2015'!R98+'2016'!R98+'2017'!R98+'2018'!R98</f>
        <v>0</v>
      </c>
      <c r="S98" s="30">
        <f>'2015'!S98+'2016'!S98+'2017'!S98+'2018'!S98</f>
        <v>0</v>
      </c>
      <c r="T98" s="30">
        <f>'2015'!T98+'2016'!T98+'2017'!T98+'2018'!T98</f>
        <v>0</v>
      </c>
      <c r="U98" s="30">
        <f>'2015'!U98+'2016'!U98+'2017'!U98+'2018'!U98</f>
        <v>0</v>
      </c>
      <c r="V98" s="30">
        <f>'2015'!V98+'2016'!V98+'2017'!V98+'2018'!V98</f>
        <v>0</v>
      </c>
      <c r="W98" s="30">
        <f>'2015'!W98+'2016'!W98+'2017'!W98+'2018'!W98</f>
        <v>0</v>
      </c>
      <c r="X98" s="30">
        <f>'2015'!X98+'2016'!X98+'2017'!X98+'2018'!X98</f>
        <v>0</v>
      </c>
      <c r="Y98" s="30">
        <f>'2015'!Y98+'2016'!Y98+'2017'!Y98+'2018'!Z98</f>
        <v>6</v>
      </c>
      <c r="Z98" s="30">
        <f>'2015'!Z98+'2016'!Z98+'2017'!Z98+'2018'!AA98</f>
        <v>0</v>
      </c>
      <c r="AA98" s="30">
        <f>'2015'!AA98+'2016'!AA98+'2017'!AA98+'2018'!AB98</f>
        <v>10</v>
      </c>
      <c r="AB98" s="30">
        <f>'2015'!AB98+'2016'!AB98+'2017'!AB98+'2018'!AC98</f>
        <v>0</v>
      </c>
      <c r="AC98" s="30">
        <f>'2015'!AC98+'2016'!AC98+'2017'!AC98+'2018'!AD98</f>
        <v>0</v>
      </c>
      <c r="AD98" s="30">
        <f>'2015'!AD98+'2016'!AD98+'2017'!AD98+'2018'!AE98</f>
        <v>0</v>
      </c>
      <c r="AE98" s="30">
        <f>'2015'!AE98+'2016'!AE98+'2017'!AE98+'2018'!AF98</f>
        <v>7</v>
      </c>
      <c r="AF98" s="30">
        <f>'2015'!AF98+'2016'!AF98+'2017'!AF98+'2018'!AG98</f>
        <v>0</v>
      </c>
      <c r="AG98" s="30">
        <f>'2015'!AG98+'2016'!AG98+'2017'!AG98+'2018'!AH98</f>
        <v>0</v>
      </c>
      <c r="AH98" s="30">
        <f>'2015'!AH98+'2016'!AH98+'2017'!AH98+'2018'!AI98</f>
        <v>0</v>
      </c>
      <c r="AI98" s="30">
        <f>'2015'!AI98+'2016'!AI98+'2017'!AI98+'2018'!AJ98</f>
        <v>3</v>
      </c>
      <c r="AJ98" s="30">
        <f>'2015'!AJ98+'2016'!AJ98+'2017'!AJ98+'2018'!AK98</f>
        <v>0</v>
      </c>
      <c r="AK98" s="30">
        <f>'2015'!AK98+'2016'!AK98+'2017'!AK98+'2018'!AL98</f>
        <v>0</v>
      </c>
      <c r="AL98" s="30">
        <f>'2015'!AL98+'2016'!AL98+'2017'!AL98+'2018'!AM98</f>
        <v>0</v>
      </c>
      <c r="AM98" s="30">
        <f>'2015'!AM98+'2016'!AM98+'2017'!AM98+'2018'!AN98</f>
        <v>0</v>
      </c>
      <c r="AN98" s="30">
        <f>'2015'!AN98+'2016'!AN98+'2017'!AN98+'2018'!AO98</f>
        <v>0</v>
      </c>
      <c r="AO98" s="30">
        <f>'2015'!AO98+'2016'!AO98+'2017'!AO98+'2018'!AP98</f>
        <v>0</v>
      </c>
      <c r="AP98" s="30">
        <f>'2015'!AP98+'2016'!AP98+'2017'!AP98+'2018'!AQ98</f>
        <v>0</v>
      </c>
      <c r="AQ98" s="30">
        <f>'2015'!AQ98+'2016'!AQ98+'2017'!AQ98+'2018'!AR98</f>
        <v>0</v>
      </c>
      <c r="AR98" s="30">
        <f>'2015'!AR98+'2016'!AR98+'2017'!AR98+'2018'!AS98</f>
        <v>0</v>
      </c>
      <c r="AS98" s="30">
        <f>'2015'!AS98+'2016'!AS98+'2017'!AS98+'2018'!AT98</f>
        <v>0</v>
      </c>
      <c r="AT98" s="30">
        <f>'2015'!AT98+'2016'!AT98+'2017'!AT98+'2018'!AU98</f>
        <v>0</v>
      </c>
      <c r="AU98" s="30">
        <f>'2015'!AU98+'2016'!AU98+'2017'!AU98+'2018'!AV98</f>
        <v>0</v>
      </c>
    </row>
    <row r="99" spans="1:58" x14ac:dyDescent="0.25">
      <c r="A99" s="5" t="s">
        <v>91</v>
      </c>
      <c r="B99" s="30">
        <f>'2015'!B99+'2016'!B99+'2017'!B99+'2018'!B99</f>
        <v>36</v>
      </c>
      <c r="C99" s="30">
        <f>'2015'!C99+'2016'!C99+'2017'!C99+'2018'!C99</f>
        <v>4</v>
      </c>
      <c r="D99" s="30">
        <f>'2015'!D99+'2016'!D99+'2017'!D99+'2018'!D99</f>
        <v>111</v>
      </c>
      <c r="E99" s="30">
        <f>'2015'!E99+'2016'!E99+'2017'!E99+'2018'!E99</f>
        <v>8</v>
      </c>
      <c r="F99" s="30">
        <f>'2015'!F99+'2016'!F99+'2017'!F99+'2018'!F99</f>
        <v>0</v>
      </c>
      <c r="G99" s="30">
        <f>'2015'!G99+'2016'!G99+'2017'!G99+'2018'!G99</f>
        <v>0</v>
      </c>
      <c r="H99" s="30">
        <f>'2015'!H99+'2016'!H99+'2017'!H99+'2018'!H99</f>
        <v>69</v>
      </c>
      <c r="I99" s="30">
        <f>'2015'!I99+'2016'!I99+'2017'!I99+'2018'!I99</f>
        <v>0</v>
      </c>
      <c r="J99" s="30">
        <f>'2015'!J99+'2016'!J99+'2017'!J99+'2018'!J99</f>
        <v>4</v>
      </c>
      <c r="K99" s="30">
        <f>'2015'!K99+'2016'!K99+'2017'!K99+'2018'!K99</f>
        <v>8</v>
      </c>
      <c r="L99" s="30">
        <f>'2015'!L99+'2016'!L99+'2017'!L99+'2018'!L99</f>
        <v>15</v>
      </c>
      <c r="M99" s="30">
        <f>'2015'!M99+'2016'!M99+'2017'!M99+'2018'!M99</f>
        <v>8</v>
      </c>
      <c r="N99" s="30">
        <f>'2015'!N99+'2016'!N99+'2017'!N99+'2018'!N99</f>
        <v>0</v>
      </c>
      <c r="O99" s="30">
        <f>'2015'!O99+'2016'!O99+'2017'!O99+'2018'!O99</f>
        <v>0</v>
      </c>
      <c r="P99" s="30">
        <f>'2015'!P99+'2016'!P99+'2017'!P99+'2018'!P99</f>
        <v>0</v>
      </c>
      <c r="Q99" s="30">
        <f>'2015'!Q99+'2016'!Q99+'2017'!Q99+'2018'!Q99</f>
        <v>0</v>
      </c>
      <c r="R99" s="30">
        <f>'2015'!R99+'2016'!R99+'2017'!R99+'2018'!R99</f>
        <v>3</v>
      </c>
      <c r="S99" s="30">
        <f>'2015'!S99+'2016'!S99+'2017'!S99+'2018'!S99</f>
        <v>0</v>
      </c>
      <c r="T99" s="30">
        <f>'2015'!T99+'2016'!T99+'2017'!T99+'2018'!T99</f>
        <v>0</v>
      </c>
      <c r="U99" s="30">
        <f>'2015'!U99+'2016'!U99+'2017'!U99+'2018'!U99</f>
        <v>0</v>
      </c>
      <c r="V99" s="30">
        <f>'2015'!V99+'2016'!V99+'2017'!V99+'2018'!V99</f>
        <v>0</v>
      </c>
      <c r="W99" s="30">
        <f>'2015'!W99+'2016'!W99+'2017'!W99+'2018'!W99</f>
        <v>0</v>
      </c>
      <c r="X99" s="30">
        <f>'2015'!X99+'2016'!X99+'2017'!X99+'2018'!X99</f>
        <v>0</v>
      </c>
      <c r="Y99" s="30">
        <f>'2015'!Y99+'2016'!Y99+'2017'!Y99+'2018'!Z99</f>
        <v>28</v>
      </c>
      <c r="Z99" s="30">
        <f>'2015'!Z99+'2016'!Z99+'2017'!Z99+'2018'!AA99</f>
        <v>3</v>
      </c>
      <c r="AA99" s="30">
        <f>'2015'!AA99+'2016'!AA99+'2017'!AA99+'2018'!AB99</f>
        <v>66</v>
      </c>
      <c r="AB99" s="30">
        <f>'2015'!AB99+'2016'!AB99+'2017'!AB99+'2018'!AC99</f>
        <v>6</v>
      </c>
      <c r="AC99" s="30">
        <f>'2015'!AC99+'2016'!AC99+'2017'!AC99+'2018'!AD99</f>
        <v>0</v>
      </c>
      <c r="AD99" s="30">
        <f>'2015'!AD99+'2016'!AD99+'2017'!AD99+'2018'!AE99</f>
        <v>0</v>
      </c>
      <c r="AE99" s="30">
        <f>'2015'!AE99+'2016'!AE99+'2017'!AE99+'2018'!AF99</f>
        <v>38</v>
      </c>
      <c r="AF99" s="30">
        <f>'2015'!AF99+'2016'!AF99+'2017'!AF99+'2018'!AG99</f>
        <v>0</v>
      </c>
      <c r="AG99" s="30">
        <f>'2015'!AG99+'2016'!AG99+'2017'!AG99+'2018'!AH99</f>
        <v>4</v>
      </c>
      <c r="AH99" s="30">
        <f>'2015'!AH99+'2016'!AH99+'2017'!AH99+'2018'!AI99</f>
        <v>6</v>
      </c>
      <c r="AI99" s="30">
        <f>'2015'!AI99+'2016'!AI99+'2017'!AI99+'2018'!AJ99</f>
        <v>12</v>
      </c>
      <c r="AJ99" s="30">
        <f>'2015'!AJ99+'2016'!AJ99+'2017'!AJ99+'2018'!AK99</f>
        <v>4</v>
      </c>
      <c r="AK99" s="30">
        <f>'2015'!AK99+'2016'!AK99+'2017'!AK99+'2018'!AL99</f>
        <v>0</v>
      </c>
      <c r="AL99" s="30">
        <f>'2015'!AL99+'2016'!AL99+'2017'!AL99+'2018'!AM99</f>
        <v>0</v>
      </c>
      <c r="AM99" s="30">
        <f>'2015'!AM99+'2016'!AM99+'2017'!AM99+'2018'!AN99</f>
        <v>0</v>
      </c>
      <c r="AN99" s="30">
        <f>'2015'!AN99+'2016'!AN99+'2017'!AN99+'2018'!AO99</f>
        <v>0</v>
      </c>
      <c r="AO99" s="30">
        <f>'2015'!AO99+'2016'!AO99+'2017'!AO99+'2018'!AP99</f>
        <v>0</v>
      </c>
      <c r="AP99" s="30">
        <f>'2015'!AP99+'2016'!AP99+'2017'!AP99+'2018'!AQ99</f>
        <v>0</v>
      </c>
      <c r="AQ99" s="30">
        <f>'2015'!AQ99+'2016'!AQ99+'2017'!AQ99+'2018'!AR99</f>
        <v>0</v>
      </c>
      <c r="AR99" s="30">
        <f>'2015'!AR99+'2016'!AR99+'2017'!AR99+'2018'!AS99</f>
        <v>0</v>
      </c>
      <c r="AS99" s="30">
        <f>'2015'!AS99+'2016'!AS99+'2017'!AS99+'2018'!AT99</f>
        <v>0</v>
      </c>
      <c r="AT99" s="30">
        <f>'2015'!AT99+'2016'!AT99+'2017'!AT99+'2018'!AU99</f>
        <v>0</v>
      </c>
      <c r="AU99" s="30">
        <f>'2015'!AU99+'2016'!AU99+'2017'!AU99+'2018'!AV99</f>
        <v>0</v>
      </c>
    </row>
    <row r="100" spans="1:58" s="1" customFormat="1" x14ac:dyDescent="0.25">
      <c r="A100" s="7" t="s">
        <v>92</v>
      </c>
      <c r="B100" s="31">
        <f>'2015'!B100+'2016'!B100+'2017'!B100+'2018'!B100</f>
        <v>821</v>
      </c>
      <c r="C100" s="31">
        <f>'2015'!C100+'2016'!C100+'2017'!C100+'2018'!C100</f>
        <v>23</v>
      </c>
      <c r="D100" s="31">
        <f>'2015'!D100+'2016'!D100+'2017'!D100+'2018'!D100</f>
        <v>3314</v>
      </c>
      <c r="E100" s="31">
        <f>'2015'!E100+'2016'!E100+'2017'!E100+'2018'!E100</f>
        <v>40</v>
      </c>
      <c r="F100" s="31">
        <f>'2015'!F100+'2016'!F100+'2017'!F100+'2018'!F100</f>
        <v>15</v>
      </c>
      <c r="G100" s="31">
        <f>'2015'!G100+'2016'!G100+'2017'!G100+'2018'!G100</f>
        <v>29</v>
      </c>
      <c r="H100" s="31">
        <f>'2015'!H100+'2016'!H100+'2017'!H100+'2018'!H100</f>
        <v>2717</v>
      </c>
      <c r="I100" s="31">
        <f>'2015'!I100+'2016'!I100+'2017'!I100+'2018'!I100</f>
        <v>5</v>
      </c>
      <c r="J100" s="31">
        <f>'2015'!J100+'2016'!J100+'2017'!J100+'2018'!J100</f>
        <v>0</v>
      </c>
      <c r="K100" s="31">
        <f>'2015'!K100+'2016'!K100+'2017'!K100+'2018'!K100</f>
        <v>346</v>
      </c>
      <c r="L100" s="31">
        <f>'2015'!L100+'2016'!L100+'2017'!L100+'2018'!L100</f>
        <v>46</v>
      </c>
      <c r="M100" s="31">
        <f>'2015'!M100+'2016'!M100+'2017'!M100+'2018'!M100</f>
        <v>9</v>
      </c>
      <c r="N100" s="31">
        <f>'2015'!N100+'2016'!N100+'2017'!N100+'2018'!N100</f>
        <v>8</v>
      </c>
      <c r="O100" s="31">
        <f>'2015'!O100+'2016'!O100+'2017'!O100+'2018'!O100</f>
        <v>6</v>
      </c>
      <c r="P100" s="31">
        <f>'2015'!P100+'2016'!P100+'2017'!P100+'2018'!P100</f>
        <v>0</v>
      </c>
      <c r="Q100" s="31">
        <f>'2015'!Q100+'2016'!Q100+'2017'!Q100+'2018'!Q100</f>
        <v>0</v>
      </c>
      <c r="R100" s="31">
        <f>'2015'!R100+'2016'!R100+'2017'!R100+'2018'!R100</f>
        <v>55</v>
      </c>
      <c r="S100" s="31">
        <f>'2015'!S100+'2016'!S100+'2017'!S100+'2018'!S100</f>
        <v>29</v>
      </c>
      <c r="T100" s="31">
        <f>'2015'!T100+'2016'!T100+'2017'!T100+'2018'!T100</f>
        <v>0</v>
      </c>
      <c r="U100" s="31">
        <f>'2015'!U100+'2016'!U100+'2017'!U100+'2018'!U100</f>
        <v>3</v>
      </c>
      <c r="V100" s="31">
        <f>'2015'!V100+'2016'!V100+'2017'!V100+'2018'!V100</f>
        <v>3</v>
      </c>
      <c r="W100" s="31">
        <f>'2015'!W100+'2016'!W100+'2017'!W100+'2018'!W100</f>
        <v>0</v>
      </c>
      <c r="X100" s="31">
        <f>'2015'!X100+'2016'!X100+'2017'!X100+'2018'!X100</f>
        <v>4</v>
      </c>
      <c r="Y100" s="31">
        <f>'2015'!Y100+'2016'!Y100+'2017'!Y100+'2018'!Z100</f>
        <v>528</v>
      </c>
      <c r="Z100" s="31">
        <f>'2015'!Z100+'2016'!Z100+'2017'!Z100+'2018'!AA100</f>
        <v>18</v>
      </c>
      <c r="AA100" s="31">
        <f>'2015'!AA100+'2016'!AA100+'2017'!AA100+'2018'!AB100</f>
        <v>2072</v>
      </c>
      <c r="AB100" s="31">
        <f>'2015'!AB100+'2016'!AB100+'2017'!AB100+'2018'!AC100</f>
        <v>34</v>
      </c>
      <c r="AC100" s="31">
        <f>'2015'!AC100+'2016'!AC100+'2017'!AC100+'2018'!AD100</f>
        <v>15</v>
      </c>
      <c r="AD100" s="31">
        <f>'2015'!AD100+'2016'!AD100+'2017'!AD100+'2018'!AE100</f>
        <v>15</v>
      </c>
      <c r="AE100" s="31">
        <f>'2015'!AE100+'2016'!AE100+'2017'!AE100+'2018'!AF100</f>
        <v>1764</v>
      </c>
      <c r="AF100" s="31">
        <f>'2015'!AF100+'2016'!AF100+'2017'!AF100+'2018'!AG100</f>
        <v>5</v>
      </c>
      <c r="AG100" s="31">
        <f>'2015'!AG100+'2016'!AG100+'2017'!AG100+'2018'!AH100</f>
        <v>0</v>
      </c>
      <c r="AH100" s="31">
        <f>'2015'!AH100+'2016'!AH100+'2017'!AH100+'2018'!AI100</f>
        <v>172</v>
      </c>
      <c r="AI100" s="31">
        <f>'2015'!AI100+'2016'!AI100+'2017'!AI100+'2018'!AJ100</f>
        <v>20</v>
      </c>
      <c r="AJ100" s="31">
        <f>'2015'!AJ100+'2016'!AJ100+'2017'!AJ100+'2018'!AK100</f>
        <v>9</v>
      </c>
      <c r="AK100" s="31">
        <f>'2015'!AK100+'2016'!AK100+'2017'!AK100+'2018'!AL100</f>
        <v>4</v>
      </c>
      <c r="AL100" s="31">
        <f>'2015'!AL100+'2016'!AL100+'2017'!AL100+'2018'!AM100</f>
        <v>6</v>
      </c>
      <c r="AM100" s="31">
        <f>'2015'!AM100+'2016'!AM100+'2017'!AM100+'2018'!AN100</f>
        <v>0</v>
      </c>
      <c r="AN100" s="31">
        <f>'2015'!AN100+'2016'!AN100+'2017'!AN100+'2018'!AO100</f>
        <v>0</v>
      </c>
      <c r="AO100" s="31">
        <f>'2015'!AO100+'2016'!AO100+'2017'!AO100+'2018'!AP100</f>
        <v>12</v>
      </c>
      <c r="AP100" s="31">
        <f>'2015'!AP100+'2016'!AP100+'2017'!AP100+'2018'!AQ100</f>
        <v>13</v>
      </c>
      <c r="AQ100" s="31">
        <f>'2015'!AQ100+'2016'!AQ100+'2017'!AQ100+'2018'!AR100</f>
        <v>0</v>
      </c>
      <c r="AR100" s="31">
        <f>'2015'!AR100+'2016'!AR100+'2017'!AR100+'2018'!AS100</f>
        <v>1</v>
      </c>
      <c r="AS100" s="31">
        <f>'2015'!AS100+'2016'!AS100+'2017'!AS100+'2018'!AT100</f>
        <v>3</v>
      </c>
      <c r="AT100" s="31">
        <f>'2015'!AT100+'2016'!AT100+'2017'!AT100+'2018'!AU100</f>
        <v>0</v>
      </c>
      <c r="AU100" s="31">
        <f>'2015'!AU100+'2016'!AU100+'2017'!AU100+'2018'!AV100</f>
        <v>0</v>
      </c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</row>
    <row r="101" spans="1:58" x14ac:dyDescent="0.25">
      <c r="A101" s="6" t="s">
        <v>93</v>
      </c>
      <c r="B101" s="30">
        <f>'2015'!B101+'2016'!B101+'2017'!B101+'2018'!B101</f>
        <v>681</v>
      </c>
      <c r="C101" s="30">
        <f>'2015'!C101+'2016'!C101+'2017'!C101+'2018'!C101</f>
        <v>21</v>
      </c>
      <c r="D101" s="30">
        <f>'2015'!D101+'2016'!D101+'2017'!D101+'2018'!D101</f>
        <v>3034</v>
      </c>
      <c r="E101" s="30">
        <f>'2015'!E101+'2016'!E101+'2017'!E101+'2018'!E101</f>
        <v>38</v>
      </c>
      <c r="F101" s="30">
        <f>'2015'!F101+'2016'!F101+'2017'!F101+'2018'!F101</f>
        <v>15</v>
      </c>
      <c r="G101" s="30">
        <f>'2015'!G101+'2016'!G101+'2017'!G101+'2018'!G101</f>
        <v>29</v>
      </c>
      <c r="H101" s="30">
        <f>'2015'!H101+'2016'!H101+'2017'!H101+'2018'!H101</f>
        <v>2487</v>
      </c>
      <c r="I101" s="30">
        <f>'2015'!I101+'2016'!I101+'2017'!I101+'2018'!I101</f>
        <v>5</v>
      </c>
      <c r="J101" s="30">
        <f>'2015'!J101+'2016'!J101+'2017'!J101+'2018'!J101</f>
        <v>0</v>
      </c>
      <c r="K101" s="30">
        <f>'2015'!K101+'2016'!K101+'2017'!K101+'2018'!K101</f>
        <v>336</v>
      </c>
      <c r="L101" s="30">
        <f>'2015'!L101+'2016'!L101+'2017'!L101+'2018'!L101</f>
        <v>44</v>
      </c>
      <c r="M101" s="30">
        <f>'2015'!M101+'2016'!M101+'2017'!M101+'2018'!M101</f>
        <v>9</v>
      </c>
      <c r="N101" s="30">
        <f>'2015'!N101+'2016'!N101+'2017'!N101+'2018'!N101</f>
        <v>8</v>
      </c>
      <c r="O101" s="30">
        <f>'2015'!O101+'2016'!O101+'2017'!O101+'2018'!O101</f>
        <v>6</v>
      </c>
      <c r="P101" s="30">
        <f>'2015'!P101+'2016'!P101+'2017'!P101+'2018'!P101</f>
        <v>0</v>
      </c>
      <c r="Q101" s="30">
        <f>'2015'!Q101+'2016'!Q101+'2017'!Q101+'2018'!Q101</f>
        <v>0</v>
      </c>
      <c r="R101" s="30">
        <f>'2015'!R101+'2016'!R101+'2017'!R101+'2018'!R101</f>
        <v>19</v>
      </c>
      <c r="S101" s="30">
        <f>'2015'!S101+'2016'!S101+'2017'!S101+'2018'!S101</f>
        <v>29</v>
      </c>
      <c r="T101" s="30">
        <f>'2015'!T101+'2016'!T101+'2017'!T101+'2018'!T101</f>
        <v>0</v>
      </c>
      <c r="U101" s="30">
        <f>'2015'!U101+'2016'!U101+'2017'!U101+'2018'!U101</f>
        <v>3</v>
      </c>
      <c r="V101" s="30">
        <f>'2015'!V101+'2016'!V101+'2017'!V101+'2018'!V101</f>
        <v>3</v>
      </c>
      <c r="W101" s="30">
        <f>'2015'!W101+'2016'!W101+'2017'!W101+'2018'!W101</f>
        <v>0</v>
      </c>
      <c r="X101" s="30">
        <f>'2015'!X101+'2016'!X101+'2017'!X101+'2018'!X101</f>
        <v>4</v>
      </c>
      <c r="Y101" s="30">
        <f>'2015'!Y101+'2016'!Y101+'2017'!Y101+'2018'!Z101</f>
        <v>445</v>
      </c>
      <c r="Z101" s="30">
        <f>'2015'!Z101+'2016'!Z101+'2017'!Z101+'2018'!AA101</f>
        <v>16</v>
      </c>
      <c r="AA101" s="30">
        <f>'2015'!AA101+'2016'!AA101+'2017'!AA101+'2018'!AB101</f>
        <v>1905</v>
      </c>
      <c r="AB101" s="30">
        <f>'2015'!AB101+'2016'!AB101+'2017'!AB101+'2018'!AC101</f>
        <v>32</v>
      </c>
      <c r="AC101" s="30">
        <f>'2015'!AC101+'2016'!AC101+'2017'!AC101+'2018'!AD101</f>
        <v>15</v>
      </c>
      <c r="AD101" s="30">
        <f>'2015'!AD101+'2016'!AD101+'2017'!AD101+'2018'!AE101</f>
        <v>15</v>
      </c>
      <c r="AE101" s="30">
        <f>'2015'!AE101+'2016'!AE101+'2017'!AE101+'2018'!AF101</f>
        <v>1614</v>
      </c>
      <c r="AF101" s="30">
        <f>'2015'!AF101+'2016'!AF101+'2017'!AF101+'2018'!AG101</f>
        <v>5</v>
      </c>
      <c r="AG101" s="30">
        <f>'2015'!AG101+'2016'!AG101+'2017'!AG101+'2018'!AH101</f>
        <v>0</v>
      </c>
      <c r="AH101" s="30">
        <f>'2015'!AH101+'2016'!AH101+'2017'!AH101+'2018'!AI101</f>
        <v>164</v>
      </c>
      <c r="AI101" s="30">
        <f>'2015'!AI101+'2016'!AI101+'2017'!AI101+'2018'!AJ101</f>
        <v>18</v>
      </c>
      <c r="AJ101" s="30">
        <f>'2015'!AJ101+'2016'!AJ101+'2017'!AJ101+'2018'!AK101</f>
        <v>9</v>
      </c>
      <c r="AK101" s="30">
        <f>'2015'!AK101+'2016'!AK101+'2017'!AK101+'2018'!AL101</f>
        <v>4</v>
      </c>
      <c r="AL101" s="30">
        <f>'2015'!AL101+'2016'!AL101+'2017'!AL101+'2018'!AM101</f>
        <v>6</v>
      </c>
      <c r="AM101" s="30">
        <f>'2015'!AM101+'2016'!AM101+'2017'!AM101+'2018'!AN101</f>
        <v>0</v>
      </c>
      <c r="AN101" s="30">
        <f>'2015'!AN101+'2016'!AN101+'2017'!AN101+'2018'!AO101</f>
        <v>0</v>
      </c>
      <c r="AO101" s="30">
        <f>'2015'!AO101+'2016'!AO101+'2017'!AO101+'2018'!AP101</f>
        <v>7</v>
      </c>
      <c r="AP101" s="30">
        <f>'2015'!AP101+'2016'!AP101+'2017'!AP101+'2018'!AQ101</f>
        <v>13</v>
      </c>
      <c r="AQ101" s="30">
        <f>'2015'!AQ101+'2016'!AQ101+'2017'!AQ101+'2018'!AR101</f>
        <v>0</v>
      </c>
      <c r="AR101" s="30">
        <f>'2015'!AR101+'2016'!AR101+'2017'!AR101+'2018'!AS101</f>
        <v>1</v>
      </c>
      <c r="AS101" s="30">
        <f>'2015'!AS101+'2016'!AS101+'2017'!AS101+'2018'!AT101</f>
        <v>3</v>
      </c>
      <c r="AT101" s="30">
        <f>'2015'!AT101+'2016'!AT101+'2017'!AT101+'2018'!AU101</f>
        <v>0</v>
      </c>
      <c r="AU101" s="30">
        <f>'2015'!AU101+'2016'!AU101+'2017'!AU101+'2018'!AV101</f>
        <v>0</v>
      </c>
    </row>
    <row r="102" spans="1:58" x14ac:dyDescent="0.25">
      <c r="A102" s="6" t="s">
        <v>94</v>
      </c>
      <c r="B102" s="30">
        <f>'2015'!B102+'2016'!B102+'2017'!B102+'2018'!B102</f>
        <v>13</v>
      </c>
      <c r="C102" s="30">
        <f>'2015'!C102+'2016'!C102+'2017'!C102+'2018'!C102</f>
        <v>0</v>
      </c>
      <c r="D102" s="30">
        <f>'2015'!D102+'2016'!D102+'2017'!D102+'2018'!D102</f>
        <v>36</v>
      </c>
      <c r="E102" s="30">
        <f>'2015'!E102+'2016'!E102+'2017'!E102+'2018'!E102</f>
        <v>0</v>
      </c>
      <c r="F102" s="30">
        <f>'2015'!F102+'2016'!F102+'2017'!F102+'2018'!F102</f>
        <v>0</v>
      </c>
      <c r="G102" s="30">
        <f>'2015'!G102+'2016'!G102+'2017'!G102+'2018'!G102</f>
        <v>0</v>
      </c>
      <c r="H102" s="30">
        <f>'2015'!H102+'2016'!H102+'2017'!H102+'2018'!H102</f>
        <v>36</v>
      </c>
      <c r="I102" s="30">
        <f>'2015'!I102+'2016'!I102+'2017'!I102+'2018'!I102</f>
        <v>0</v>
      </c>
      <c r="J102" s="30">
        <f>'2015'!J102+'2016'!J102+'2017'!J102+'2018'!J102</f>
        <v>0</v>
      </c>
      <c r="K102" s="30">
        <f>'2015'!K102+'2016'!K102+'2017'!K102+'2018'!K102</f>
        <v>0</v>
      </c>
      <c r="L102" s="30">
        <f>'2015'!L102+'2016'!L102+'2017'!L102+'2018'!L102</f>
        <v>0</v>
      </c>
      <c r="M102" s="30">
        <f>'2015'!M102+'2016'!M102+'2017'!M102+'2018'!M102</f>
        <v>0</v>
      </c>
      <c r="N102" s="30">
        <f>'2015'!N102+'2016'!N102+'2017'!N102+'2018'!N102</f>
        <v>0</v>
      </c>
      <c r="O102" s="30">
        <f>'2015'!O102+'2016'!O102+'2017'!O102+'2018'!O102</f>
        <v>0</v>
      </c>
      <c r="P102" s="30">
        <f>'2015'!P102+'2016'!P102+'2017'!P102+'2018'!P102</f>
        <v>0</v>
      </c>
      <c r="Q102" s="30">
        <f>'2015'!Q102+'2016'!Q102+'2017'!Q102+'2018'!Q102</f>
        <v>0</v>
      </c>
      <c r="R102" s="30">
        <f>'2015'!R102+'2016'!R102+'2017'!R102+'2018'!R102</f>
        <v>0</v>
      </c>
      <c r="S102" s="30">
        <f>'2015'!S102+'2016'!S102+'2017'!S102+'2018'!S102</f>
        <v>0</v>
      </c>
      <c r="T102" s="30">
        <f>'2015'!T102+'2016'!T102+'2017'!T102+'2018'!T102</f>
        <v>0</v>
      </c>
      <c r="U102" s="30">
        <f>'2015'!U102+'2016'!U102+'2017'!U102+'2018'!U102</f>
        <v>0</v>
      </c>
      <c r="V102" s="30">
        <f>'2015'!V102+'2016'!V102+'2017'!V102+'2018'!V102</f>
        <v>0</v>
      </c>
      <c r="W102" s="30">
        <f>'2015'!W102+'2016'!W102+'2017'!W102+'2018'!W102</f>
        <v>0</v>
      </c>
      <c r="X102" s="30">
        <f>'2015'!X102+'2016'!X102+'2017'!X102+'2018'!X102</f>
        <v>0</v>
      </c>
      <c r="Y102" s="30">
        <f>'2015'!Y102+'2016'!Y102+'2017'!Y102+'2018'!Z102</f>
        <v>8</v>
      </c>
      <c r="Z102" s="30">
        <f>'2015'!Z102+'2016'!Z102+'2017'!Z102+'2018'!AA102</f>
        <v>0</v>
      </c>
      <c r="AA102" s="30">
        <f>'2015'!AA102+'2016'!AA102+'2017'!AA102+'2018'!AB102</f>
        <v>23</v>
      </c>
      <c r="AB102" s="30">
        <f>'2015'!AB102+'2016'!AB102+'2017'!AB102+'2018'!AC102</f>
        <v>0</v>
      </c>
      <c r="AC102" s="30">
        <f>'2015'!AC102+'2016'!AC102+'2017'!AC102+'2018'!AD102</f>
        <v>0</v>
      </c>
      <c r="AD102" s="30">
        <f>'2015'!AD102+'2016'!AD102+'2017'!AD102+'2018'!AE102</f>
        <v>0</v>
      </c>
      <c r="AE102" s="30">
        <f>'2015'!AE102+'2016'!AE102+'2017'!AE102+'2018'!AF102</f>
        <v>23</v>
      </c>
      <c r="AF102" s="30">
        <f>'2015'!AF102+'2016'!AF102+'2017'!AF102+'2018'!AG102</f>
        <v>0</v>
      </c>
      <c r="AG102" s="30">
        <f>'2015'!AG102+'2016'!AG102+'2017'!AG102+'2018'!AH102</f>
        <v>0</v>
      </c>
      <c r="AH102" s="30">
        <f>'2015'!AH102+'2016'!AH102+'2017'!AH102+'2018'!AI102</f>
        <v>0</v>
      </c>
      <c r="AI102" s="30">
        <f>'2015'!AI102+'2016'!AI102+'2017'!AI102+'2018'!AJ102</f>
        <v>0</v>
      </c>
      <c r="AJ102" s="30">
        <f>'2015'!AJ102+'2016'!AJ102+'2017'!AJ102+'2018'!AK102</f>
        <v>0</v>
      </c>
      <c r="AK102" s="30">
        <f>'2015'!AK102+'2016'!AK102+'2017'!AK102+'2018'!AL102</f>
        <v>0</v>
      </c>
      <c r="AL102" s="30">
        <f>'2015'!AL102+'2016'!AL102+'2017'!AL102+'2018'!AM102</f>
        <v>0</v>
      </c>
      <c r="AM102" s="30">
        <f>'2015'!AM102+'2016'!AM102+'2017'!AM102+'2018'!AN102</f>
        <v>0</v>
      </c>
      <c r="AN102" s="30">
        <f>'2015'!AN102+'2016'!AN102+'2017'!AN102+'2018'!AO102</f>
        <v>0</v>
      </c>
      <c r="AO102" s="30">
        <f>'2015'!AO102+'2016'!AO102+'2017'!AO102+'2018'!AP102</f>
        <v>0</v>
      </c>
      <c r="AP102" s="30">
        <f>'2015'!AP102+'2016'!AP102+'2017'!AP102+'2018'!AQ102</f>
        <v>0</v>
      </c>
      <c r="AQ102" s="30">
        <f>'2015'!AQ102+'2016'!AQ102+'2017'!AQ102+'2018'!AR102</f>
        <v>0</v>
      </c>
      <c r="AR102" s="30">
        <f>'2015'!AR102+'2016'!AR102+'2017'!AR102+'2018'!AS102</f>
        <v>0</v>
      </c>
      <c r="AS102" s="30">
        <f>'2015'!AS102+'2016'!AS102+'2017'!AS102+'2018'!AT102</f>
        <v>0</v>
      </c>
      <c r="AT102" s="30">
        <f>'2015'!AT102+'2016'!AT102+'2017'!AT102+'2018'!AU102</f>
        <v>0</v>
      </c>
      <c r="AU102" s="30">
        <f>'2015'!AU102+'2016'!AU102+'2017'!AU102+'2018'!AV102</f>
        <v>0</v>
      </c>
    </row>
    <row r="103" spans="1:58" x14ac:dyDescent="0.25">
      <c r="A103" s="6" t="s">
        <v>95</v>
      </c>
      <c r="B103" s="30">
        <f>'2015'!B103+'2016'!B103+'2017'!B103+'2018'!B103</f>
        <v>127</v>
      </c>
      <c r="C103" s="30">
        <f>'2015'!C103+'2016'!C103+'2017'!C103+'2018'!C103</f>
        <v>2</v>
      </c>
      <c r="D103" s="30">
        <f>'2015'!D103+'2016'!D103+'2017'!D103+'2018'!D103</f>
        <v>244</v>
      </c>
      <c r="E103" s="30">
        <f>'2015'!E103+'2016'!E103+'2017'!E103+'2018'!E103</f>
        <v>2</v>
      </c>
      <c r="F103" s="30">
        <f>'2015'!F103+'2016'!F103+'2017'!F103+'2018'!F103</f>
        <v>0</v>
      </c>
      <c r="G103" s="30">
        <f>'2015'!G103+'2016'!G103+'2017'!G103+'2018'!G103</f>
        <v>0</v>
      </c>
      <c r="H103" s="30">
        <f>'2015'!H103+'2016'!H103+'2017'!H103+'2018'!H103</f>
        <v>194</v>
      </c>
      <c r="I103" s="30">
        <f>'2015'!I103+'2016'!I103+'2017'!I103+'2018'!I103</f>
        <v>0</v>
      </c>
      <c r="J103" s="30">
        <f>'2015'!J103+'2016'!J103+'2017'!J103+'2018'!J103</f>
        <v>0</v>
      </c>
      <c r="K103" s="30">
        <f>'2015'!K103+'2016'!K103+'2017'!K103+'2018'!K103</f>
        <v>10</v>
      </c>
      <c r="L103" s="30">
        <f>'2015'!L103+'2016'!L103+'2017'!L103+'2018'!L103</f>
        <v>2</v>
      </c>
      <c r="M103" s="30">
        <f>'2015'!M103+'2016'!M103+'2017'!M103+'2018'!M103</f>
        <v>0</v>
      </c>
      <c r="N103" s="30">
        <f>'2015'!N103+'2016'!N103+'2017'!N103+'2018'!N103</f>
        <v>0</v>
      </c>
      <c r="O103" s="30">
        <f>'2015'!O103+'2016'!O103+'2017'!O103+'2018'!O103</f>
        <v>0</v>
      </c>
      <c r="P103" s="30">
        <f>'2015'!P103+'2016'!P103+'2017'!P103+'2018'!P103</f>
        <v>0</v>
      </c>
      <c r="Q103" s="30">
        <f>'2015'!Q103+'2016'!Q103+'2017'!Q103+'2018'!Q103</f>
        <v>0</v>
      </c>
      <c r="R103" s="30">
        <f>'2015'!R103+'2016'!R103+'2017'!R103+'2018'!R103</f>
        <v>36</v>
      </c>
      <c r="S103" s="30">
        <f>'2015'!S103+'2016'!S103+'2017'!S103+'2018'!S103</f>
        <v>0</v>
      </c>
      <c r="T103" s="30">
        <f>'2015'!T103+'2016'!T103+'2017'!T103+'2018'!T103</f>
        <v>0</v>
      </c>
      <c r="U103" s="30">
        <f>'2015'!U103+'2016'!U103+'2017'!U103+'2018'!U103</f>
        <v>0</v>
      </c>
      <c r="V103" s="30">
        <f>'2015'!V103+'2016'!V103+'2017'!V103+'2018'!V103</f>
        <v>0</v>
      </c>
      <c r="W103" s="30">
        <f>'2015'!W103+'2016'!W103+'2017'!W103+'2018'!W103</f>
        <v>0</v>
      </c>
      <c r="X103" s="30">
        <f>'2015'!X103+'2016'!X103+'2017'!X103+'2018'!X103</f>
        <v>0</v>
      </c>
      <c r="Y103" s="30">
        <f>'2015'!Y103+'2016'!Y103+'2017'!Y103+'2018'!Z103</f>
        <v>75</v>
      </c>
      <c r="Z103" s="30">
        <f>'2015'!Z103+'2016'!Z103+'2017'!Z103+'2018'!AA103</f>
        <v>2</v>
      </c>
      <c r="AA103" s="30">
        <f>'2015'!AA103+'2016'!AA103+'2017'!AA103+'2018'!AB103</f>
        <v>144</v>
      </c>
      <c r="AB103" s="30">
        <f>'2015'!AB103+'2016'!AB103+'2017'!AB103+'2018'!AC103</f>
        <v>2</v>
      </c>
      <c r="AC103" s="30">
        <f>'2015'!AC103+'2016'!AC103+'2017'!AC103+'2018'!AD103</f>
        <v>0</v>
      </c>
      <c r="AD103" s="30">
        <f>'2015'!AD103+'2016'!AD103+'2017'!AD103+'2018'!AE103</f>
        <v>0</v>
      </c>
      <c r="AE103" s="30">
        <f>'2015'!AE103+'2016'!AE103+'2017'!AE103+'2018'!AF103</f>
        <v>127</v>
      </c>
      <c r="AF103" s="30">
        <f>'2015'!AF103+'2016'!AF103+'2017'!AF103+'2018'!AG103</f>
        <v>0</v>
      </c>
      <c r="AG103" s="30">
        <f>'2015'!AG103+'2016'!AG103+'2017'!AG103+'2018'!AH103</f>
        <v>0</v>
      </c>
      <c r="AH103" s="30">
        <f>'2015'!AH103+'2016'!AH103+'2017'!AH103+'2018'!AI103</f>
        <v>8</v>
      </c>
      <c r="AI103" s="30">
        <f>'2015'!AI103+'2016'!AI103+'2017'!AI103+'2018'!AJ103</f>
        <v>2</v>
      </c>
      <c r="AJ103" s="30">
        <f>'2015'!AJ103+'2016'!AJ103+'2017'!AJ103+'2018'!AK103</f>
        <v>0</v>
      </c>
      <c r="AK103" s="30">
        <f>'2015'!AK103+'2016'!AK103+'2017'!AK103+'2018'!AL103</f>
        <v>0</v>
      </c>
      <c r="AL103" s="30">
        <f>'2015'!AL103+'2016'!AL103+'2017'!AL103+'2018'!AM103</f>
        <v>0</v>
      </c>
      <c r="AM103" s="30">
        <f>'2015'!AM103+'2016'!AM103+'2017'!AM103+'2018'!AN103</f>
        <v>0</v>
      </c>
      <c r="AN103" s="30">
        <f>'2015'!AN103+'2016'!AN103+'2017'!AN103+'2018'!AO103</f>
        <v>0</v>
      </c>
      <c r="AO103" s="30">
        <f>'2015'!AO103+'2016'!AO103+'2017'!AO103+'2018'!AP103</f>
        <v>5</v>
      </c>
      <c r="AP103" s="30">
        <f>'2015'!AP103+'2016'!AP103+'2017'!AP103+'2018'!AQ103</f>
        <v>0</v>
      </c>
      <c r="AQ103" s="30">
        <f>'2015'!AQ103+'2016'!AQ103+'2017'!AQ103+'2018'!AR103</f>
        <v>0</v>
      </c>
      <c r="AR103" s="30">
        <f>'2015'!AR103+'2016'!AR103+'2017'!AR103+'2018'!AS103</f>
        <v>0</v>
      </c>
      <c r="AS103" s="30">
        <f>'2015'!AS103+'2016'!AS103+'2017'!AS103+'2018'!AT103</f>
        <v>0</v>
      </c>
      <c r="AT103" s="30">
        <f>'2015'!AT103+'2016'!AT103+'2017'!AT103+'2018'!AU103</f>
        <v>0</v>
      </c>
      <c r="AU103" s="30">
        <f>'2015'!AU103+'2016'!AU103+'2017'!AU103+'2018'!AV103</f>
        <v>0</v>
      </c>
    </row>
    <row r="104" spans="1:58" x14ac:dyDescent="0.25">
      <c r="A104" s="5" t="s">
        <v>96</v>
      </c>
      <c r="B104" s="30">
        <f>'2015'!B104+'2016'!B104+'2017'!B104+'2018'!B104</f>
        <v>24</v>
      </c>
      <c r="C104" s="30">
        <f>'2015'!C104+'2016'!C104+'2017'!C104+'2018'!C104</f>
        <v>10</v>
      </c>
      <c r="D104" s="30">
        <f>'2015'!D104+'2016'!D104+'2017'!D104+'2018'!D104</f>
        <v>132</v>
      </c>
      <c r="E104" s="30">
        <f>'2015'!E104+'2016'!E104+'2017'!E104+'2018'!E104</f>
        <v>76</v>
      </c>
      <c r="F104" s="30">
        <f>'2015'!F104+'2016'!F104+'2017'!F104+'2018'!F104</f>
        <v>0</v>
      </c>
      <c r="G104" s="30">
        <f>'2015'!G104+'2016'!G104+'2017'!G104+'2018'!G104</f>
        <v>0</v>
      </c>
      <c r="H104" s="30">
        <f>'2015'!H104+'2016'!H104+'2017'!H104+'2018'!H104</f>
        <v>0</v>
      </c>
      <c r="I104" s="30">
        <f>'2015'!I104+'2016'!I104+'2017'!I104+'2018'!I104</f>
        <v>0</v>
      </c>
      <c r="J104" s="30">
        <f>'2015'!J104+'2016'!J104+'2017'!J104+'2018'!J104</f>
        <v>0</v>
      </c>
      <c r="K104" s="30">
        <f>'2015'!K104+'2016'!K104+'2017'!K104+'2018'!K104</f>
        <v>6</v>
      </c>
      <c r="L104" s="30">
        <f>'2015'!L104+'2016'!L104+'2017'!L104+'2018'!L104</f>
        <v>1</v>
      </c>
      <c r="M104" s="30">
        <f>'2015'!M104+'2016'!M104+'2017'!M104+'2018'!M104</f>
        <v>0</v>
      </c>
      <c r="N104" s="30">
        <f>'2015'!N104+'2016'!N104+'2017'!N104+'2018'!N104</f>
        <v>0</v>
      </c>
      <c r="O104" s="30">
        <f>'2015'!O104+'2016'!O104+'2017'!O104+'2018'!O104</f>
        <v>0</v>
      </c>
      <c r="P104" s="30">
        <f>'2015'!P104+'2016'!P104+'2017'!P104+'2018'!P104</f>
        <v>0</v>
      </c>
      <c r="Q104" s="30">
        <f>'2015'!Q104+'2016'!Q104+'2017'!Q104+'2018'!Q104</f>
        <v>45</v>
      </c>
      <c r="R104" s="30">
        <f>'2015'!R104+'2016'!R104+'2017'!R104+'2018'!R104</f>
        <v>4</v>
      </c>
      <c r="S104" s="30">
        <f>'2015'!S104+'2016'!S104+'2017'!S104+'2018'!S104</f>
        <v>0</v>
      </c>
      <c r="T104" s="30">
        <f>'2015'!T104+'2016'!T104+'2017'!T104+'2018'!T104</f>
        <v>0</v>
      </c>
      <c r="U104" s="30">
        <f>'2015'!U104+'2016'!U104+'2017'!U104+'2018'!U104</f>
        <v>0</v>
      </c>
      <c r="V104" s="30">
        <f>'2015'!V104+'2016'!V104+'2017'!V104+'2018'!V104</f>
        <v>0</v>
      </c>
      <c r="W104" s="30">
        <f>'2015'!W104+'2016'!W104+'2017'!W104+'2018'!W104</f>
        <v>0</v>
      </c>
      <c r="X104" s="30">
        <f>'2015'!X104+'2016'!X104+'2017'!X104+'2018'!X104</f>
        <v>0</v>
      </c>
      <c r="Y104" s="30">
        <f>'2015'!Y104+'2016'!Y104+'2017'!Y104+'2018'!Z104</f>
        <v>18</v>
      </c>
      <c r="Z104" s="30">
        <f>'2015'!Z104+'2016'!Z104+'2017'!Z104+'2018'!AA104</f>
        <v>6</v>
      </c>
      <c r="AA104" s="30">
        <f>'2015'!AA104+'2016'!AA104+'2017'!AA104+'2018'!AB104</f>
        <v>80</v>
      </c>
      <c r="AB104" s="30">
        <f>'2015'!AB104+'2016'!AB104+'2017'!AB104+'2018'!AC104</f>
        <v>29</v>
      </c>
      <c r="AC104" s="30">
        <f>'2015'!AC104+'2016'!AC104+'2017'!AC104+'2018'!AD104</f>
        <v>0</v>
      </c>
      <c r="AD104" s="30">
        <f>'2015'!AD104+'2016'!AD104+'2017'!AD104+'2018'!AE104</f>
        <v>0</v>
      </c>
      <c r="AE104" s="30">
        <f>'2015'!AE104+'2016'!AE104+'2017'!AE104+'2018'!AF104</f>
        <v>0</v>
      </c>
      <c r="AF104" s="30">
        <f>'2015'!AF104+'2016'!AF104+'2017'!AF104+'2018'!AG104</f>
        <v>0</v>
      </c>
      <c r="AG104" s="30">
        <f>'2015'!AG104+'2016'!AG104+'2017'!AG104+'2018'!AH104</f>
        <v>0</v>
      </c>
      <c r="AH104" s="30">
        <f>'2015'!AH104+'2016'!AH104+'2017'!AH104+'2018'!AI104</f>
        <v>6</v>
      </c>
      <c r="AI104" s="30">
        <f>'2015'!AI104+'2016'!AI104+'2017'!AI104+'2018'!AJ104</f>
        <v>0</v>
      </c>
      <c r="AJ104" s="30">
        <f>'2015'!AJ104+'2016'!AJ104+'2017'!AJ104+'2018'!AK104</f>
        <v>0</v>
      </c>
      <c r="AK104" s="30">
        <f>'2015'!AK104+'2016'!AK104+'2017'!AK104+'2018'!AL104</f>
        <v>0</v>
      </c>
      <c r="AL104" s="30">
        <f>'2015'!AL104+'2016'!AL104+'2017'!AL104+'2018'!AM104</f>
        <v>0</v>
      </c>
      <c r="AM104" s="30">
        <f>'2015'!AM104+'2016'!AM104+'2017'!AM104+'2018'!AN104</f>
        <v>0</v>
      </c>
      <c r="AN104" s="30">
        <f>'2015'!AN104+'2016'!AN104+'2017'!AN104+'2018'!AO104</f>
        <v>41</v>
      </c>
      <c r="AO104" s="30">
        <f>'2015'!AO104+'2016'!AO104+'2017'!AO104+'2018'!AP104</f>
        <v>4</v>
      </c>
      <c r="AP104" s="30">
        <f>'2015'!AP104+'2016'!AP104+'2017'!AP104+'2018'!AQ104</f>
        <v>0</v>
      </c>
      <c r="AQ104" s="30">
        <f>'2015'!AQ104+'2016'!AQ104+'2017'!AQ104+'2018'!AR104</f>
        <v>0</v>
      </c>
      <c r="AR104" s="30">
        <f>'2015'!AR104+'2016'!AR104+'2017'!AR104+'2018'!AS104</f>
        <v>0</v>
      </c>
      <c r="AS104" s="30">
        <f>'2015'!AS104+'2016'!AS104+'2017'!AS104+'2018'!AT104</f>
        <v>0</v>
      </c>
      <c r="AT104" s="30">
        <f>'2015'!AT104+'2016'!AT104+'2017'!AT104+'2018'!AU104</f>
        <v>0</v>
      </c>
      <c r="AU104" s="30">
        <f>'2015'!AU104+'2016'!AU104+'2017'!AU104+'2018'!AV104</f>
        <v>0</v>
      </c>
    </row>
    <row r="105" spans="1:58" x14ac:dyDescent="0.25">
      <c r="A105" s="5" t="s">
        <v>97</v>
      </c>
      <c r="B105" s="30">
        <f>'2015'!B105+'2016'!B105+'2017'!B105+'2018'!B105</f>
        <v>134</v>
      </c>
      <c r="C105" s="30">
        <f>'2015'!C105+'2016'!C105+'2017'!C105+'2018'!C105</f>
        <v>8</v>
      </c>
      <c r="D105" s="30">
        <f>'2015'!D105+'2016'!D105+'2017'!D105+'2018'!D105</f>
        <v>340</v>
      </c>
      <c r="E105" s="30">
        <f>'2015'!E105+'2016'!E105+'2017'!E105+'2018'!E105</f>
        <v>28</v>
      </c>
      <c r="F105" s="30">
        <f>'2015'!F105+'2016'!F105+'2017'!F105+'2018'!F105</f>
        <v>0</v>
      </c>
      <c r="G105" s="30">
        <f>'2015'!G105+'2016'!G105+'2017'!G105+'2018'!G105</f>
        <v>0</v>
      </c>
      <c r="H105" s="30">
        <f>'2015'!H105+'2016'!H105+'2017'!H105+'2018'!H105</f>
        <v>4</v>
      </c>
      <c r="I105" s="30">
        <f>'2015'!I105+'2016'!I105+'2017'!I105+'2018'!I105</f>
        <v>0</v>
      </c>
      <c r="J105" s="30">
        <f>'2015'!J105+'2016'!J105+'2017'!J105+'2018'!J105</f>
        <v>2</v>
      </c>
      <c r="K105" s="30">
        <f>'2015'!K105+'2016'!K105+'2017'!K105+'2018'!K105</f>
        <v>5</v>
      </c>
      <c r="L105" s="30">
        <f>'2015'!L105+'2016'!L105+'2017'!L105+'2018'!L105</f>
        <v>277</v>
      </c>
      <c r="M105" s="30">
        <f>'2015'!M105+'2016'!M105+'2017'!M105+'2018'!M105</f>
        <v>20</v>
      </c>
      <c r="N105" s="30">
        <f>'2015'!N105+'2016'!N105+'2017'!N105+'2018'!N105</f>
        <v>0</v>
      </c>
      <c r="O105" s="30">
        <f>'2015'!O105+'2016'!O105+'2017'!O105+'2018'!O105</f>
        <v>1</v>
      </c>
      <c r="P105" s="30">
        <f>'2015'!P105+'2016'!P105+'2017'!P105+'2018'!P105</f>
        <v>0</v>
      </c>
      <c r="Q105" s="30">
        <f>'2015'!Q105+'2016'!Q105+'2017'!Q105+'2018'!Q105</f>
        <v>0</v>
      </c>
      <c r="R105" s="30">
        <f>'2015'!R105+'2016'!R105+'2017'!R105+'2018'!R105</f>
        <v>5</v>
      </c>
      <c r="S105" s="30">
        <f>'2015'!S105+'2016'!S105+'2017'!S105+'2018'!S105</f>
        <v>0</v>
      </c>
      <c r="T105" s="30">
        <f>'2015'!T105+'2016'!T105+'2017'!T105+'2018'!T105</f>
        <v>0</v>
      </c>
      <c r="U105" s="30">
        <f>'2015'!U105+'2016'!U105+'2017'!U105+'2018'!U105</f>
        <v>0</v>
      </c>
      <c r="V105" s="30">
        <f>'2015'!V105+'2016'!V105+'2017'!V105+'2018'!V105</f>
        <v>0</v>
      </c>
      <c r="W105" s="30">
        <f>'2015'!W105+'2016'!W105+'2017'!W105+'2018'!W105</f>
        <v>0</v>
      </c>
      <c r="X105" s="30">
        <f>'2015'!X105+'2016'!X105+'2017'!X105+'2018'!X105</f>
        <v>0</v>
      </c>
      <c r="Y105" s="30">
        <f>'2015'!Y105+'2016'!Y105+'2017'!Y105+'2018'!Z105</f>
        <v>48</v>
      </c>
      <c r="Z105" s="30">
        <f>'2015'!Z105+'2016'!Z105+'2017'!Z105+'2018'!AA105</f>
        <v>7</v>
      </c>
      <c r="AA105" s="30">
        <f>'2015'!AA105+'2016'!AA105+'2017'!AA105+'2018'!AB105</f>
        <v>121</v>
      </c>
      <c r="AB105" s="30">
        <f>'2015'!AB105+'2016'!AB105+'2017'!AB105+'2018'!AC105</f>
        <v>27</v>
      </c>
      <c r="AC105" s="30">
        <f>'2015'!AC105+'2016'!AC105+'2017'!AC105+'2018'!AD105</f>
        <v>0</v>
      </c>
      <c r="AD105" s="30">
        <f>'2015'!AD105+'2016'!AD105+'2017'!AD105+'2018'!AE105</f>
        <v>0</v>
      </c>
      <c r="AE105" s="30">
        <f>'2015'!AE105+'2016'!AE105+'2017'!AE105+'2018'!AF105</f>
        <v>3</v>
      </c>
      <c r="AF105" s="30">
        <f>'2015'!AF105+'2016'!AF105+'2017'!AF105+'2018'!AG105</f>
        <v>0</v>
      </c>
      <c r="AG105" s="30">
        <f>'2015'!AG105+'2016'!AG105+'2017'!AG105+'2018'!AH105</f>
        <v>0</v>
      </c>
      <c r="AH105" s="30">
        <f>'2015'!AH105+'2016'!AH105+'2017'!AH105+'2018'!AI105</f>
        <v>4</v>
      </c>
      <c r="AI105" s="30">
        <f>'2015'!AI105+'2016'!AI105+'2017'!AI105+'2018'!AJ105</f>
        <v>76</v>
      </c>
      <c r="AJ105" s="30">
        <f>'2015'!AJ105+'2016'!AJ105+'2017'!AJ105+'2018'!AK105</f>
        <v>12</v>
      </c>
      <c r="AK105" s="30">
        <f>'2015'!AK105+'2016'!AK105+'2017'!AK105+'2018'!AL105</f>
        <v>0</v>
      </c>
      <c r="AL105" s="30">
        <f>'2015'!AL105+'2016'!AL105+'2017'!AL105+'2018'!AM105</f>
        <v>1</v>
      </c>
      <c r="AM105" s="30">
        <f>'2015'!AM105+'2016'!AM105+'2017'!AM105+'2018'!AN105</f>
        <v>0</v>
      </c>
      <c r="AN105" s="30">
        <f>'2015'!AN105+'2016'!AN105+'2017'!AN105+'2018'!AO105</f>
        <v>0</v>
      </c>
      <c r="AO105" s="30">
        <f>'2015'!AO105+'2016'!AO105+'2017'!AO105+'2018'!AP105</f>
        <v>0</v>
      </c>
      <c r="AP105" s="30">
        <f>'2015'!AP105+'2016'!AP105+'2017'!AP105+'2018'!AQ105</f>
        <v>0</v>
      </c>
      <c r="AQ105" s="30">
        <f>'2015'!AQ105+'2016'!AQ105+'2017'!AQ105+'2018'!AR105</f>
        <v>0</v>
      </c>
      <c r="AR105" s="30">
        <f>'2015'!AR105+'2016'!AR105+'2017'!AR105+'2018'!AS105</f>
        <v>0</v>
      </c>
      <c r="AS105" s="30">
        <f>'2015'!AS105+'2016'!AS105+'2017'!AS105+'2018'!AT105</f>
        <v>0</v>
      </c>
      <c r="AT105" s="30">
        <f>'2015'!AT105+'2016'!AT105+'2017'!AT105+'2018'!AU105</f>
        <v>0</v>
      </c>
      <c r="AU105" s="30">
        <f>'2015'!AU105+'2016'!AU105+'2017'!AU105+'2018'!AV105</f>
        <v>0</v>
      </c>
    </row>
    <row r="106" spans="1:58" x14ac:dyDescent="0.25">
      <c r="A106" s="5" t="s">
        <v>98</v>
      </c>
      <c r="B106" s="30">
        <f>'2015'!B106+'2016'!B106+'2017'!B106+'2018'!B106</f>
        <v>16</v>
      </c>
      <c r="C106" s="30">
        <f>'2015'!C106+'2016'!C106+'2017'!C106+'2018'!C106</f>
        <v>7</v>
      </c>
      <c r="D106" s="30">
        <f>'2015'!D106+'2016'!D106+'2017'!D106+'2018'!D106</f>
        <v>34</v>
      </c>
      <c r="E106" s="30">
        <f>'2015'!E106+'2016'!E106+'2017'!E106+'2018'!E106</f>
        <v>18</v>
      </c>
      <c r="F106" s="30">
        <f>'2015'!F106+'2016'!F106+'2017'!F106+'2018'!F106</f>
        <v>0</v>
      </c>
      <c r="G106" s="30">
        <f>'2015'!G106+'2016'!G106+'2017'!G106+'2018'!G106</f>
        <v>0</v>
      </c>
      <c r="H106" s="30">
        <f>'2015'!H106+'2016'!H106+'2017'!H106+'2018'!H106</f>
        <v>0</v>
      </c>
      <c r="I106" s="30">
        <f>'2015'!I106+'2016'!I106+'2017'!I106+'2018'!I106</f>
        <v>0</v>
      </c>
      <c r="J106" s="30">
        <f>'2015'!J106+'2016'!J106+'2017'!J106+'2018'!J106</f>
        <v>0</v>
      </c>
      <c r="K106" s="30">
        <f>'2015'!K106+'2016'!K106+'2017'!K106+'2018'!K106</f>
        <v>4</v>
      </c>
      <c r="L106" s="30">
        <f>'2015'!L106+'2016'!L106+'2017'!L106+'2018'!L106</f>
        <v>6</v>
      </c>
      <c r="M106" s="30">
        <f>'2015'!M106+'2016'!M106+'2017'!M106+'2018'!M106</f>
        <v>4</v>
      </c>
      <c r="N106" s="30">
        <f>'2015'!N106+'2016'!N106+'2017'!N106+'2018'!N106</f>
        <v>0</v>
      </c>
      <c r="O106" s="30">
        <f>'2015'!O106+'2016'!O106+'2017'!O106+'2018'!O106</f>
        <v>0</v>
      </c>
      <c r="P106" s="30">
        <f>'2015'!P106+'2016'!P106+'2017'!P106+'2018'!P106</f>
        <v>0</v>
      </c>
      <c r="Q106" s="30">
        <f>'2015'!Q106+'2016'!Q106+'2017'!Q106+'2018'!Q106</f>
        <v>0</v>
      </c>
      <c r="R106" s="30">
        <f>'2015'!R106+'2016'!R106+'2017'!R106+'2018'!R106</f>
        <v>0</v>
      </c>
      <c r="S106" s="30">
        <f>'2015'!S106+'2016'!S106+'2017'!S106+'2018'!S106</f>
        <v>0</v>
      </c>
      <c r="T106" s="30">
        <f>'2015'!T106+'2016'!T106+'2017'!T106+'2018'!T106</f>
        <v>0</v>
      </c>
      <c r="U106" s="30">
        <f>'2015'!U106+'2016'!U106+'2017'!U106+'2018'!U106</f>
        <v>1</v>
      </c>
      <c r="V106" s="30">
        <f>'2015'!V106+'2016'!V106+'2017'!V106+'2018'!V106</f>
        <v>4</v>
      </c>
      <c r="W106" s="30">
        <f>'2015'!W106+'2016'!W106+'2017'!W106+'2018'!W106</f>
        <v>0</v>
      </c>
      <c r="X106" s="30">
        <f>'2015'!X106+'2016'!X106+'2017'!X106+'2018'!X106</f>
        <v>1</v>
      </c>
      <c r="Y106" s="30">
        <f>'2015'!Y106+'2016'!Y106+'2017'!Y106+'2018'!Z106</f>
        <v>13</v>
      </c>
      <c r="Z106" s="30">
        <f>'2015'!Z106+'2016'!Z106+'2017'!Z106+'2018'!AA106</f>
        <v>6</v>
      </c>
      <c r="AA106" s="30">
        <f>'2015'!AA106+'2016'!AA106+'2017'!AA106+'2018'!AB106</f>
        <v>21</v>
      </c>
      <c r="AB106" s="30">
        <f>'2015'!AB106+'2016'!AB106+'2017'!AB106+'2018'!AC106</f>
        <v>9</v>
      </c>
      <c r="AC106" s="30">
        <f>'2015'!AC106+'2016'!AC106+'2017'!AC106+'2018'!AD106</f>
        <v>0</v>
      </c>
      <c r="AD106" s="30">
        <f>'2015'!AD106+'2016'!AD106+'2017'!AD106+'2018'!AE106</f>
        <v>0</v>
      </c>
      <c r="AE106" s="30">
        <f>'2015'!AE106+'2016'!AE106+'2017'!AE106+'2018'!AF106</f>
        <v>0</v>
      </c>
      <c r="AF106" s="30">
        <f>'2015'!AF106+'2016'!AF106+'2017'!AF106+'2018'!AG106</f>
        <v>0</v>
      </c>
      <c r="AG106" s="30">
        <f>'2015'!AG106+'2016'!AG106+'2017'!AG106+'2018'!AH106</f>
        <v>0</v>
      </c>
      <c r="AH106" s="30">
        <f>'2015'!AH106+'2016'!AH106+'2017'!AH106+'2018'!AI106</f>
        <v>4</v>
      </c>
      <c r="AI106" s="30">
        <f>'2015'!AI106+'2016'!AI106+'2017'!AI106+'2018'!AJ106</f>
        <v>6</v>
      </c>
      <c r="AJ106" s="30">
        <f>'2015'!AJ106+'2016'!AJ106+'2017'!AJ106+'2018'!AK106</f>
        <v>0</v>
      </c>
      <c r="AK106" s="30">
        <f>'2015'!AK106+'2016'!AK106+'2017'!AK106+'2018'!AL106</f>
        <v>0</v>
      </c>
      <c r="AL106" s="30">
        <f>'2015'!AL106+'2016'!AL106+'2017'!AL106+'2018'!AM106</f>
        <v>0</v>
      </c>
      <c r="AM106" s="30">
        <f>'2015'!AM106+'2016'!AM106+'2017'!AM106+'2018'!AN106</f>
        <v>0</v>
      </c>
      <c r="AN106" s="30">
        <f>'2015'!AN106+'2016'!AN106+'2017'!AN106+'2018'!AO106</f>
        <v>0</v>
      </c>
      <c r="AO106" s="30">
        <f>'2015'!AO106+'2016'!AO106+'2017'!AO106+'2018'!AP106</f>
        <v>0</v>
      </c>
      <c r="AP106" s="30">
        <f>'2015'!AP106+'2016'!AP106+'2017'!AP106+'2018'!AQ106</f>
        <v>0</v>
      </c>
      <c r="AQ106" s="30">
        <f>'2015'!AQ106+'2016'!AQ106+'2017'!AQ106+'2018'!AR106</f>
        <v>0</v>
      </c>
      <c r="AR106" s="30">
        <f>'2015'!AR106+'2016'!AR106+'2017'!AR106+'2018'!AS106</f>
        <v>1</v>
      </c>
      <c r="AS106" s="30">
        <f>'2015'!AS106+'2016'!AS106+'2017'!AS106+'2018'!AT106</f>
        <v>4</v>
      </c>
      <c r="AT106" s="30">
        <f>'2015'!AT106+'2016'!AT106+'2017'!AT106+'2018'!AU106</f>
        <v>0</v>
      </c>
      <c r="AU106" s="30">
        <f>'2015'!AU106+'2016'!AU106+'2017'!AU106+'2018'!AV106</f>
        <v>1</v>
      </c>
    </row>
    <row r="107" spans="1:58" x14ac:dyDescent="0.25">
      <c r="A107" s="5" t="s">
        <v>99</v>
      </c>
      <c r="B107" s="30">
        <f>'2015'!B107+'2016'!B107+'2017'!B107+'2018'!B107</f>
        <v>25</v>
      </c>
      <c r="C107" s="30">
        <f>'2015'!C107+'2016'!C107+'2017'!C107+'2018'!C107</f>
        <v>0</v>
      </c>
      <c r="D107" s="30">
        <f>'2015'!D107+'2016'!D107+'2017'!D107+'2018'!D107</f>
        <v>353</v>
      </c>
      <c r="E107" s="30">
        <f>'2015'!E107+'2016'!E107+'2017'!E107+'2018'!E107</f>
        <v>0</v>
      </c>
      <c r="F107" s="30">
        <f>'2015'!F107+'2016'!F107+'2017'!F107+'2018'!F107</f>
        <v>0</v>
      </c>
      <c r="G107" s="30">
        <f>'2015'!G107+'2016'!G107+'2017'!G107+'2018'!G107</f>
        <v>0</v>
      </c>
      <c r="H107" s="30">
        <f>'2015'!H107+'2016'!H107+'2017'!H107+'2018'!H107</f>
        <v>0</v>
      </c>
      <c r="I107" s="30">
        <f>'2015'!I107+'2016'!I107+'2017'!I107+'2018'!I107</f>
        <v>0</v>
      </c>
      <c r="J107" s="30">
        <f>'2015'!J107+'2016'!J107+'2017'!J107+'2018'!J107</f>
        <v>0</v>
      </c>
      <c r="K107" s="30">
        <f>'2015'!K107+'2016'!K107+'2017'!K107+'2018'!K107</f>
        <v>0</v>
      </c>
      <c r="L107" s="30">
        <f>'2015'!L107+'2016'!L107+'2017'!L107+'2018'!L107</f>
        <v>0</v>
      </c>
      <c r="M107" s="30">
        <f>'2015'!M107+'2016'!M107+'2017'!M107+'2018'!M107</f>
        <v>0</v>
      </c>
      <c r="N107" s="30">
        <f>'2015'!N107+'2016'!N107+'2017'!N107+'2018'!N107</f>
        <v>0</v>
      </c>
      <c r="O107" s="30">
        <f>'2015'!O107+'2016'!O107+'2017'!O107+'2018'!O107</f>
        <v>0</v>
      </c>
      <c r="P107" s="30">
        <f>'2015'!P107+'2016'!P107+'2017'!P107+'2018'!P107</f>
        <v>352</v>
      </c>
      <c r="Q107" s="30">
        <f>'2015'!Q107+'2016'!Q107+'2017'!Q107+'2018'!Q107</f>
        <v>0</v>
      </c>
      <c r="R107" s="30">
        <f>'2015'!R107+'2016'!R107+'2017'!R107+'2018'!R107</f>
        <v>1</v>
      </c>
      <c r="S107" s="30">
        <f>'2015'!S107+'2016'!S107+'2017'!S107+'2018'!S107</f>
        <v>0</v>
      </c>
      <c r="T107" s="30">
        <f>'2015'!T107+'2016'!T107+'2017'!T107+'2018'!T107</f>
        <v>0</v>
      </c>
      <c r="U107" s="30">
        <f>'2015'!U107+'2016'!U107+'2017'!U107+'2018'!U107</f>
        <v>0</v>
      </c>
      <c r="V107" s="30">
        <f>'2015'!V107+'2016'!V107+'2017'!V107+'2018'!V107</f>
        <v>0</v>
      </c>
      <c r="W107" s="30">
        <f>'2015'!W107+'2016'!W107+'2017'!W107+'2018'!W107</f>
        <v>0</v>
      </c>
      <c r="X107" s="30">
        <f>'2015'!X107+'2016'!X107+'2017'!X107+'2018'!X107</f>
        <v>0</v>
      </c>
      <c r="Y107" s="30">
        <f>'2015'!Y107+'2016'!Y107+'2017'!Y107+'2018'!Z107</f>
        <v>18</v>
      </c>
      <c r="Z107" s="30">
        <f>'2015'!Z107+'2016'!Z107+'2017'!Z107+'2018'!AA107</f>
        <v>0</v>
      </c>
      <c r="AA107" s="30">
        <f>'2015'!AA107+'2016'!AA107+'2017'!AA107+'2018'!AB107</f>
        <v>222</v>
      </c>
      <c r="AB107" s="30">
        <f>'2015'!AB107+'2016'!AB107+'2017'!AB107+'2018'!AC107</f>
        <v>0</v>
      </c>
      <c r="AC107" s="30">
        <f>'2015'!AC107+'2016'!AC107+'2017'!AC107+'2018'!AD107</f>
        <v>0</v>
      </c>
      <c r="AD107" s="30">
        <f>'2015'!AD107+'2016'!AD107+'2017'!AD107+'2018'!AE107</f>
        <v>0</v>
      </c>
      <c r="AE107" s="30">
        <f>'2015'!AE107+'2016'!AE107+'2017'!AE107+'2018'!AF107</f>
        <v>0</v>
      </c>
      <c r="AF107" s="30">
        <f>'2015'!AF107+'2016'!AF107+'2017'!AF107+'2018'!AG107</f>
        <v>0</v>
      </c>
      <c r="AG107" s="30">
        <f>'2015'!AG107+'2016'!AG107+'2017'!AG107+'2018'!AH107</f>
        <v>0</v>
      </c>
      <c r="AH107" s="30">
        <f>'2015'!AH107+'2016'!AH107+'2017'!AH107+'2018'!AI107</f>
        <v>0</v>
      </c>
      <c r="AI107" s="30">
        <f>'2015'!AI107+'2016'!AI107+'2017'!AI107+'2018'!AJ107</f>
        <v>0</v>
      </c>
      <c r="AJ107" s="30">
        <f>'2015'!AJ107+'2016'!AJ107+'2017'!AJ107+'2018'!AK107</f>
        <v>0</v>
      </c>
      <c r="AK107" s="30">
        <f>'2015'!AK107+'2016'!AK107+'2017'!AK107+'2018'!AL107</f>
        <v>0</v>
      </c>
      <c r="AL107" s="30">
        <f>'2015'!AL107+'2016'!AL107+'2017'!AL107+'2018'!AM107</f>
        <v>0</v>
      </c>
      <c r="AM107" s="30">
        <f>'2015'!AM107+'2016'!AM107+'2017'!AM107+'2018'!AN107</f>
        <v>222</v>
      </c>
      <c r="AN107" s="30">
        <f>'2015'!AN107+'2016'!AN107+'2017'!AN107+'2018'!AO107</f>
        <v>0</v>
      </c>
      <c r="AO107" s="30">
        <f>'2015'!AO107+'2016'!AO107+'2017'!AO107+'2018'!AP107</f>
        <v>0</v>
      </c>
      <c r="AP107" s="30">
        <f>'2015'!AP107+'2016'!AP107+'2017'!AP107+'2018'!AQ107</f>
        <v>0</v>
      </c>
      <c r="AQ107" s="30">
        <f>'2015'!AQ107+'2016'!AQ107+'2017'!AQ107+'2018'!AR107</f>
        <v>0</v>
      </c>
      <c r="AR107" s="30">
        <f>'2015'!AR107+'2016'!AR107+'2017'!AR107+'2018'!AS107</f>
        <v>0</v>
      </c>
      <c r="AS107" s="30">
        <f>'2015'!AS107+'2016'!AS107+'2017'!AS107+'2018'!AT107</f>
        <v>0</v>
      </c>
      <c r="AT107" s="30">
        <f>'2015'!AT107+'2016'!AT107+'2017'!AT107+'2018'!AU107</f>
        <v>0</v>
      </c>
      <c r="AU107" s="30">
        <f>'2015'!AU107+'2016'!AU107+'2017'!AU107+'2018'!AV107</f>
        <v>0</v>
      </c>
    </row>
    <row r="108" spans="1:58" x14ac:dyDescent="0.25">
      <c r="A108" s="5" t="s">
        <v>222</v>
      </c>
      <c r="B108" s="30">
        <f>'2015'!B108+'2016'!B108+'2017'!B108+'2018'!B108</f>
        <v>174</v>
      </c>
      <c r="C108" s="30">
        <f>'2015'!C108+'2016'!C108+'2017'!C108+'2018'!C108</f>
        <v>45</v>
      </c>
      <c r="D108" s="30">
        <f>'2015'!D108+'2016'!D108+'2017'!D108+'2018'!D108</f>
        <v>699</v>
      </c>
      <c r="E108" s="30">
        <f>'2015'!E108+'2016'!E108+'2017'!E108+'2018'!E108</f>
        <v>119</v>
      </c>
      <c r="F108" s="30">
        <f>'2015'!F108+'2016'!F108+'2017'!F108+'2018'!F108</f>
        <v>0</v>
      </c>
      <c r="G108" s="30">
        <f>'2015'!G108+'2016'!G108+'2017'!G108+'2018'!G108</f>
        <v>0</v>
      </c>
      <c r="H108" s="30">
        <f>'2015'!H108+'2016'!H108+'2017'!H108+'2018'!H108</f>
        <v>322</v>
      </c>
      <c r="I108" s="30">
        <f>'2015'!I108+'2016'!I108+'2017'!I108+'2018'!I108</f>
        <v>53</v>
      </c>
      <c r="J108" s="30">
        <f>'2015'!J108+'2016'!J108+'2017'!J108+'2018'!J108</f>
        <v>28</v>
      </c>
      <c r="K108" s="30">
        <f>'2015'!K108+'2016'!K108+'2017'!K108+'2018'!K108</f>
        <v>90</v>
      </c>
      <c r="L108" s="30">
        <f>'2015'!L108+'2016'!L108+'2017'!L108+'2018'!L108</f>
        <v>57</v>
      </c>
      <c r="M108" s="30">
        <f>'2015'!M108+'2016'!M108+'2017'!M108+'2018'!M108</f>
        <v>0</v>
      </c>
      <c r="N108" s="30">
        <f>'2015'!N108+'2016'!N108+'2017'!N108+'2018'!N108</f>
        <v>4</v>
      </c>
      <c r="O108" s="30">
        <f>'2015'!O108+'2016'!O108+'2017'!O108+'2018'!O108</f>
        <v>29</v>
      </c>
      <c r="P108" s="30">
        <f>'2015'!P108+'2016'!P108+'2017'!P108+'2018'!P108</f>
        <v>0</v>
      </c>
      <c r="Q108" s="30">
        <f>'2015'!Q108+'2016'!Q108+'2017'!Q108+'2018'!Q108</f>
        <v>2</v>
      </c>
      <c r="R108" s="30">
        <f>'2015'!R108+'2016'!R108+'2017'!R108+'2018'!R108</f>
        <v>20</v>
      </c>
      <c r="S108" s="30">
        <f>'2015'!S108+'2016'!S108+'2017'!S108+'2018'!S108</f>
        <v>1</v>
      </c>
      <c r="T108" s="30">
        <f>'2015'!T108+'2016'!T108+'2017'!T108+'2018'!T108</f>
        <v>0</v>
      </c>
      <c r="U108" s="30">
        <f>'2015'!U108+'2016'!U108+'2017'!U108+'2018'!U108</f>
        <v>0</v>
      </c>
      <c r="V108" s="30">
        <f>'2015'!V108+'2016'!V108+'2017'!V108+'2018'!V108</f>
        <v>7</v>
      </c>
      <c r="W108" s="30">
        <f>'2015'!W108+'2016'!W108+'2017'!W108+'2018'!W108</f>
        <v>0</v>
      </c>
      <c r="X108" s="30">
        <f>'2015'!X108+'2016'!X108+'2017'!X108+'2018'!X108</f>
        <v>5</v>
      </c>
      <c r="Y108" s="30">
        <f>'2015'!Y108+'2016'!Y108+'2017'!Y108+'2018'!Z108</f>
        <v>133</v>
      </c>
      <c r="Z108" s="30">
        <f>'2015'!Z108+'2016'!Z108+'2017'!Z108+'2018'!AA108</f>
        <v>44</v>
      </c>
      <c r="AA108" s="30">
        <f>'2015'!AA108+'2016'!AA108+'2017'!AA108+'2018'!AB108</f>
        <v>513</v>
      </c>
      <c r="AB108" s="30">
        <f>'2015'!AB108+'2016'!AB108+'2017'!AB108+'2018'!AC108</f>
        <v>115</v>
      </c>
      <c r="AC108" s="30">
        <f>'2015'!AC108+'2016'!AC108+'2017'!AC108+'2018'!AD108</f>
        <v>0</v>
      </c>
      <c r="AD108" s="30">
        <f>'2015'!AD108+'2016'!AD108+'2017'!AD108+'2018'!AE108</f>
        <v>0</v>
      </c>
      <c r="AE108" s="30">
        <f>'2015'!AE108+'2016'!AE108+'2017'!AE108+'2018'!AF108</f>
        <v>224</v>
      </c>
      <c r="AF108" s="30">
        <f>'2015'!AF108+'2016'!AF108+'2017'!AF108+'2018'!AG108</f>
        <v>53</v>
      </c>
      <c r="AG108" s="30">
        <f>'2015'!AG108+'2016'!AG108+'2017'!AG108+'2018'!AH108</f>
        <v>27</v>
      </c>
      <c r="AH108" s="30">
        <f>'2015'!AH108+'2016'!AH108+'2017'!AH108+'2018'!AI108</f>
        <v>68</v>
      </c>
      <c r="AI108" s="30">
        <f>'2015'!AI108+'2016'!AI108+'2017'!AI108+'2018'!AJ108</f>
        <v>23</v>
      </c>
      <c r="AJ108" s="30">
        <f>'2015'!AJ108+'2016'!AJ108+'2017'!AJ108+'2018'!AK108</f>
        <v>0</v>
      </c>
      <c r="AK108" s="30">
        <f>'2015'!AK108+'2016'!AK108+'2017'!AK108+'2018'!AL108</f>
        <v>0</v>
      </c>
      <c r="AL108" s="30">
        <f>'2015'!AL108+'2016'!AL108+'2017'!AL108+'2018'!AM108</f>
        <v>18</v>
      </c>
      <c r="AM108" s="30">
        <f>'2015'!AM108+'2016'!AM108+'2017'!AM108+'2018'!AN108</f>
        <v>0</v>
      </c>
      <c r="AN108" s="30">
        <f>'2015'!AN108+'2016'!AN108+'2017'!AN108+'2018'!AO108</f>
        <v>1</v>
      </c>
      <c r="AO108" s="30">
        <f>'2015'!AO108+'2016'!AO108+'2017'!AO108+'2018'!AP108</f>
        <v>11</v>
      </c>
      <c r="AP108" s="30">
        <f>'2015'!AP108+'2016'!AP108+'2017'!AP108+'2018'!AQ108</f>
        <v>1</v>
      </c>
      <c r="AQ108" s="30">
        <f>'2015'!AQ108+'2016'!AQ108+'2017'!AQ108+'2018'!AR108</f>
        <v>0</v>
      </c>
      <c r="AR108" s="30">
        <f>'2015'!AR108+'2016'!AR108+'2017'!AR108+'2018'!AS108</f>
        <v>0</v>
      </c>
      <c r="AS108" s="30">
        <f>'2015'!AS108+'2016'!AS108+'2017'!AS108+'2018'!AT108</f>
        <v>7</v>
      </c>
      <c r="AT108" s="30">
        <f>'2015'!AT108+'2016'!AT108+'2017'!AT108+'2018'!AU108</f>
        <v>0</v>
      </c>
      <c r="AU108" s="30">
        <f>'2015'!AU108+'2016'!AU108+'2017'!AU108+'2018'!AV108</f>
        <v>2</v>
      </c>
    </row>
    <row r="109" spans="1:58" x14ac:dyDescent="0.25">
      <c r="A109" s="5" t="s">
        <v>100</v>
      </c>
      <c r="B109" s="30">
        <f>'2015'!B109+'2016'!B109+'2017'!B109+'2018'!B109</f>
        <v>111</v>
      </c>
      <c r="C109" s="30">
        <f>'2015'!C109+'2016'!C109+'2017'!C109+'2018'!C109</f>
        <v>2</v>
      </c>
      <c r="D109" s="30">
        <f>'2015'!D109+'2016'!D109+'2017'!D109+'2018'!D109</f>
        <v>267</v>
      </c>
      <c r="E109" s="30">
        <f>'2015'!E109+'2016'!E109+'2017'!E109+'2018'!E109</f>
        <v>2</v>
      </c>
      <c r="F109" s="30">
        <f>'2015'!F109+'2016'!F109+'2017'!F109+'2018'!F109</f>
        <v>0</v>
      </c>
      <c r="G109" s="30">
        <f>'2015'!G109+'2016'!G109+'2017'!G109+'2018'!G109</f>
        <v>0</v>
      </c>
      <c r="H109" s="30">
        <f>'2015'!H109+'2016'!H109+'2017'!H109+'2018'!H109</f>
        <v>29</v>
      </c>
      <c r="I109" s="30">
        <f>'2015'!I109+'2016'!I109+'2017'!I109+'2018'!I109</f>
        <v>16</v>
      </c>
      <c r="J109" s="30">
        <f>'2015'!J109+'2016'!J109+'2017'!J109+'2018'!J109</f>
        <v>0</v>
      </c>
      <c r="K109" s="30">
        <f>'2015'!K109+'2016'!K109+'2017'!K109+'2018'!K109</f>
        <v>151</v>
      </c>
      <c r="L109" s="30">
        <f>'2015'!L109+'2016'!L109+'2017'!L109+'2018'!L109</f>
        <v>39</v>
      </c>
      <c r="M109" s="30">
        <f>'2015'!M109+'2016'!M109+'2017'!M109+'2018'!M109</f>
        <v>6</v>
      </c>
      <c r="N109" s="30">
        <f>'2015'!N109+'2016'!N109+'2017'!N109+'2018'!N109</f>
        <v>2</v>
      </c>
      <c r="O109" s="30">
        <f>'2015'!O109+'2016'!O109+'2017'!O109+'2018'!O109</f>
        <v>1</v>
      </c>
      <c r="P109" s="30">
        <f>'2015'!P109+'2016'!P109+'2017'!P109+'2018'!P109</f>
        <v>0</v>
      </c>
      <c r="Q109" s="30">
        <f>'2015'!Q109+'2016'!Q109+'2017'!Q109+'2018'!Q109</f>
        <v>4</v>
      </c>
      <c r="R109" s="30">
        <f>'2015'!R109+'2016'!R109+'2017'!R109+'2018'!R109</f>
        <v>1</v>
      </c>
      <c r="S109" s="30">
        <f>'2015'!S109+'2016'!S109+'2017'!S109+'2018'!S109</f>
        <v>2</v>
      </c>
      <c r="T109" s="30">
        <f>'2015'!T109+'2016'!T109+'2017'!T109+'2018'!T109</f>
        <v>0</v>
      </c>
      <c r="U109" s="30">
        <f>'2015'!U109+'2016'!U109+'2017'!U109+'2018'!U109</f>
        <v>8</v>
      </c>
      <c r="V109" s="30">
        <f>'2015'!V109+'2016'!V109+'2017'!V109+'2018'!V109</f>
        <v>3</v>
      </c>
      <c r="W109" s="30">
        <f>'2015'!W109+'2016'!W109+'2017'!W109+'2018'!W109</f>
        <v>0</v>
      </c>
      <c r="X109" s="30">
        <f>'2015'!X109+'2016'!X109+'2017'!X109+'2018'!X109</f>
        <v>3</v>
      </c>
      <c r="Y109" s="30">
        <f>'2015'!Y109+'2016'!Y109+'2017'!Y109+'2018'!Z109</f>
        <v>70</v>
      </c>
      <c r="Z109" s="30">
        <f>'2015'!Z109+'2016'!Z109+'2017'!Z109+'2018'!AA109</f>
        <v>1</v>
      </c>
      <c r="AA109" s="30">
        <f>'2015'!AA109+'2016'!AA109+'2017'!AA109+'2018'!AB109</f>
        <v>144</v>
      </c>
      <c r="AB109" s="30">
        <f>'2015'!AB109+'2016'!AB109+'2017'!AB109+'2018'!AC109</f>
        <v>1</v>
      </c>
      <c r="AC109" s="30">
        <f>'2015'!AC109+'2016'!AC109+'2017'!AC109+'2018'!AD109</f>
        <v>0</v>
      </c>
      <c r="AD109" s="30">
        <f>'2015'!AD109+'2016'!AD109+'2017'!AD109+'2018'!AE109</f>
        <v>0</v>
      </c>
      <c r="AE109" s="30">
        <f>'2015'!AE109+'2016'!AE109+'2017'!AE109+'2018'!AF109</f>
        <v>2</v>
      </c>
      <c r="AF109" s="30">
        <f>'2015'!AF109+'2016'!AF109+'2017'!AF109+'2018'!AG109</f>
        <v>11</v>
      </c>
      <c r="AG109" s="30">
        <f>'2015'!AG109+'2016'!AG109+'2017'!AG109+'2018'!AH109</f>
        <v>0</v>
      </c>
      <c r="AH109" s="30">
        <f>'2015'!AH109+'2016'!AH109+'2017'!AH109+'2018'!AI109</f>
        <v>82</v>
      </c>
      <c r="AI109" s="30">
        <f>'2015'!AI109+'2016'!AI109+'2017'!AI109+'2018'!AJ109</f>
        <v>25</v>
      </c>
      <c r="AJ109" s="30">
        <f>'2015'!AJ109+'2016'!AJ109+'2017'!AJ109+'2018'!AK109</f>
        <v>6</v>
      </c>
      <c r="AK109" s="30">
        <f>'2015'!AK109+'2016'!AK109+'2017'!AK109+'2018'!AL109</f>
        <v>2</v>
      </c>
      <c r="AL109" s="30">
        <f>'2015'!AL109+'2016'!AL109+'2017'!AL109+'2018'!AM109</f>
        <v>1</v>
      </c>
      <c r="AM109" s="30">
        <f>'2015'!AM109+'2016'!AM109+'2017'!AM109+'2018'!AN109</f>
        <v>0</v>
      </c>
      <c r="AN109" s="30">
        <f>'2015'!AN109+'2016'!AN109+'2017'!AN109+'2018'!AO109</f>
        <v>2</v>
      </c>
      <c r="AO109" s="30">
        <f>'2015'!AO109+'2016'!AO109+'2017'!AO109+'2018'!AP109</f>
        <v>1</v>
      </c>
      <c r="AP109" s="30">
        <f>'2015'!AP109+'2016'!AP109+'2017'!AP109+'2018'!AQ109</f>
        <v>2</v>
      </c>
      <c r="AQ109" s="30">
        <f>'2015'!AQ109+'2016'!AQ109+'2017'!AQ109+'2018'!AR109</f>
        <v>0</v>
      </c>
      <c r="AR109" s="30">
        <f>'2015'!AR109+'2016'!AR109+'2017'!AR109+'2018'!AS109</f>
        <v>3</v>
      </c>
      <c r="AS109" s="30">
        <f>'2015'!AS109+'2016'!AS109+'2017'!AS109+'2018'!AT109</f>
        <v>3</v>
      </c>
      <c r="AT109" s="30">
        <f>'2015'!AT109+'2016'!AT109+'2017'!AT109+'2018'!AU109</f>
        <v>0</v>
      </c>
      <c r="AU109" s="30">
        <f>'2015'!AU109+'2016'!AU109+'2017'!AU109+'2018'!AV109</f>
        <v>3</v>
      </c>
    </row>
    <row r="110" spans="1:58" x14ac:dyDescent="0.25">
      <c r="A110" s="5" t="s">
        <v>101</v>
      </c>
      <c r="B110" s="30">
        <f>'2015'!B110+'2016'!B110+'2017'!B110+'2018'!B110</f>
        <v>20</v>
      </c>
      <c r="C110" s="30">
        <f>'2015'!C110+'2016'!C110+'2017'!C110+'2018'!C110</f>
        <v>0</v>
      </c>
      <c r="D110" s="30">
        <f>'2015'!D110+'2016'!D110+'2017'!D110+'2018'!D110</f>
        <v>80</v>
      </c>
      <c r="E110" s="30">
        <f>'2015'!E110+'2016'!E110+'2017'!E110+'2018'!E110</f>
        <v>0</v>
      </c>
      <c r="F110" s="30">
        <f>'2015'!F110+'2016'!F110+'2017'!F110+'2018'!F110</f>
        <v>0</v>
      </c>
      <c r="G110" s="30">
        <f>'2015'!G110+'2016'!G110+'2017'!G110+'2018'!G110</f>
        <v>0</v>
      </c>
      <c r="H110" s="30">
        <f>'2015'!H110+'2016'!H110+'2017'!H110+'2018'!H110</f>
        <v>62</v>
      </c>
      <c r="I110" s="30">
        <f>'2015'!I110+'2016'!I110+'2017'!I110+'2018'!I110</f>
        <v>0</v>
      </c>
      <c r="J110" s="30">
        <f>'2015'!J110+'2016'!J110+'2017'!J110+'2018'!J110</f>
        <v>0</v>
      </c>
      <c r="K110" s="30">
        <f>'2015'!K110+'2016'!K110+'2017'!K110+'2018'!K110</f>
        <v>0</v>
      </c>
      <c r="L110" s="30">
        <f>'2015'!L110+'2016'!L110+'2017'!L110+'2018'!L110</f>
        <v>13</v>
      </c>
      <c r="M110" s="30">
        <f>'2015'!M110+'2016'!M110+'2017'!M110+'2018'!M110</f>
        <v>0</v>
      </c>
      <c r="N110" s="30">
        <f>'2015'!N110+'2016'!N110+'2017'!N110+'2018'!N110</f>
        <v>0</v>
      </c>
      <c r="O110" s="30">
        <f>'2015'!O110+'2016'!O110+'2017'!O110+'2018'!O110</f>
        <v>0</v>
      </c>
      <c r="P110" s="30">
        <f>'2015'!P110+'2016'!P110+'2017'!P110+'2018'!P110</f>
        <v>0</v>
      </c>
      <c r="Q110" s="30">
        <f>'2015'!Q110+'2016'!Q110+'2017'!Q110+'2018'!Q110</f>
        <v>0</v>
      </c>
      <c r="R110" s="30">
        <f>'2015'!R110+'2016'!R110+'2017'!R110+'2018'!R110</f>
        <v>5</v>
      </c>
      <c r="S110" s="30">
        <f>'2015'!S110+'2016'!S110+'2017'!S110+'2018'!S110</f>
        <v>0</v>
      </c>
      <c r="T110" s="30">
        <f>'2015'!T110+'2016'!T110+'2017'!T110+'2018'!T110</f>
        <v>0</v>
      </c>
      <c r="U110" s="30">
        <f>'2015'!U110+'2016'!U110+'2017'!U110+'2018'!U110</f>
        <v>0</v>
      </c>
      <c r="V110" s="30">
        <f>'2015'!V110+'2016'!V110+'2017'!V110+'2018'!V110</f>
        <v>0</v>
      </c>
      <c r="W110" s="30">
        <f>'2015'!W110+'2016'!W110+'2017'!W110+'2018'!W110</f>
        <v>0</v>
      </c>
      <c r="X110" s="30">
        <f>'2015'!X110+'2016'!X110+'2017'!X110+'2018'!X110</f>
        <v>0</v>
      </c>
      <c r="Y110" s="30">
        <f>'2015'!Y110+'2016'!Y110+'2017'!Y110+'2018'!Z110</f>
        <v>11</v>
      </c>
      <c r="Z110" s="30">
        <f>'2015'!Z110+'2016'!Z110+'2017'!Z110+'2018'!AA110</f>
        <v>0</v>
      </c>
      <c r="AA110" s="30">
        <f>'2015'!AA110+'2016'!AA110+'2017'!AA110+'2018'!AB110</f>
        <v>53</v>
      </c>
      <c r="AB110" s="30">
        <f>'2015'!AB110+'2016'!AB110+'2017'!AB110+'2018'!AC110</f>
        <v>0</v>
      </c>
      <c r="AC110" s="30">
        <f>'2015'!AC110+'2016'!AC110+'2017'!AC110+'2018'!AD110</f>
        <v>0</v>
      </c>
      <c r="AD110" s="30">
        <f>'2015'!AD110+'2016'!AD110+'2017'!AD110+'2018'!AE110</f>
        <v>0</v>
      </c>
      <c r="AE110" s="30">
        <f>'2015'!AE110+'2016'!AE110+'2017'!AE110+'2018'!AF110</f>
        <v>43</v>
      </c>
      <c r="AF110" s="30">
        <f>'2015'!AF110+'2016'!AF110+'2017'!AF110+'2018'!AG110</f>
        <v>0</v>
      </c>
      <c r="AG110" s="30">
        <f>'2015'!AG110+'2016'!AG110+'2017'!AG110+'2018'!AH110</f>
        <v>0</v>
      </c>
      <c r="AH110" s="30">
        <f>'2015'!AH110+'2016'!AH110+'2017'!AH110+'2018'!AI110</f>
        <v>0</v>
      </c>
      <c r="AI110" s="30">
        <f>'2015'!AI110+'2016'!AI110+'2017'!AI110+'2018'!AJ110</f>
        <v>10</v>
      </c>
      <c r="AJ110" s="30">
        <f>'2015'!AJ110+'2016'!AJ110+'2017'!AJ110+'2018'!AK110</f>
        <v>0</v>
      </c>
      <c r="AK110" s="30">
        <f>'2015'!AK110+'2016'!AK110+'2017'!AK110+'2018'!AL110</f>
        <v>0</v>
      </c>
      <c r="AL110" s="30">
        <f>'2015'!AL110+'2016'!AL110+'2017'!AL110+'2018'!AM110</f>
        <v>0</v>
      </c>
      <c r="AM110" s="30">
        <f>'2015'!AM110+'2016'!AM110+'2017'!AM110+'2018'!AN110</f>
        <v>0</v>
      </c>
      <c r="AN110" s="30">
        <f>'2015'!AN110+'2016'!AN110+'2017'!AN110+'2018'!AO110</f>
        <v>0</v>
      </c>
      <c r="AO110" s="30">
        <f>'2015'!AO110+'2016'!AO110+'2017'!AO110+'2018'!AP110</f>
        <v>0</v>
      </c>
      <c r="AP110" s="30">
        <f>'2015'!AP110+'2016'!AP110+'2017'!AP110+'2018'!AQ110</f>
        <v>0</v>
      </c>
      <c r="AQ110" s="30">
        <f>'2015'!AQ110+'2016'!AQ110+'2017'!AQ110+'2018'!AR110</f>
        <v>0</v>
      </c>
      <c r="AR110" s="30">
        <f>'2015'!AR110+'2016'!AR110+'2017'!AR110+'2018'!AS110</f>
        <v>0</v>
      </c>
      <c r="AS110" s="30">
        <f>'2015'!AS110+'2016'!AS110+'2017'!AS110+'2018'!AT110</f>
        <v>0</v>
      </c>
      <c r="AT110" s="30">
        <f>'2015'!AT110+'2016'!AT110+'2017'!AT110+'2018'!AU110</f>
        <v>0</v>
      </c>
      <c r="AU110" s="30">
        <f>'2015'!AU110+'2016'!AU110+'2017'!AU110+'2018'!AV110</f>
        <v>0</v>
      </c>
    </row>
    <row r="111" spans="1:58" x14ac:dyDescent="0.25">
      <c r="A111" s="5" t="s">
        <v>102</v>
      </c>
      <c r="B111" s="30">
        <f>'2015'!B111+'2016'!B111+'2017'!B111+'2018'!B111</f>
        <v>66</v>
      </c>
      <c r="C111" s="30">
        <f>'2015'!C111+'2016'!C111+'2017'!C111+'2018'!C111</f>
        <v>0</v>
      </c>
      <c r="D111" s="30">
        <f>'2015'!D111+'2016'!D111+'2017'!D111+'2018'!D111</f>
        <v>232</v>
      </c>
      <c r="E111" s="30">
        <f>'2015'!E111+'2016'!E111+'2017'!E111+'2018'!E111</f>
        <v>0</v>
      </c>
      <c r="F111" s="30">
        <f>'2015'!F111+'2016'!F111+'2017'!F111+'2018'!F111</f>
        <v>0</v>
      </c>
      <c r="G111" s="30">
        <f>'2015'!G111+'2016'!G111+'2017'!G111+'2018'!G111</f>
        <v>0</v>
      </c>
      <c r="H111" s="30">
        <f>'2015'!H111+'2016'!H111+'2017'!H111+'2018'!H111</f>
        <v>184</v>
      </c>
      <c r="I111" s="30">
        <f>'2015'!I111+'2016'!I111+'2017'!I111+'2018'!I111</f>
        <v>0</v>
      </c>
      <c r="J111" s="30">
        <f>'2015'!J111+'2016'!J111+'2017'!J111+'2018'!J111</f>
        <v>0</v>
      </c>
      <c r="K111" s="30">
        <f>'2015'!K111+'2016'!K111+'2017'!K111+'2018'!K111</f>
        <v>10</v>
      </c>
      <c r="L111" s="30">
        <f>'2015'!L111+'2016'!L111+'2017'!L111+'2018'!L111</f>
        <v>18</v>
      </c>
      <c r="M111" s="30">
        <f>'2015'!M111+'2016'!M111+'2017'!M111+'2018'!M111</f>
        <v>0</v>
      </c>
      <c r="N111" s="30">
        <f>'2015'!N111+'2016'!N111+'2017'!N111+'2018'!N111</f>
        <v>0</v>
      </c>
      <c r="O111" s="30">
        <f>'2015'!O111+'2016'!O111+'2017'!O111+'2018'!O111</f>
        <v>4</v>
      </c>
      <c r="P111" s="30">
        <f>'2015'!P111+'2016'!P111+'2017'!P111+'2018'!P111</f>
        <v>0</v>
      </c>
      <c r="Q111" s="30">
        <f>'2015'!Q111+'2016'!Q111+'2017'!Q111+'2018'!Q111</f>
        <v>0</v>
      </c>
      <c r="R111" s="30">
        <f>'2015'!R111+'2016'!R111+'2017'!R111+'2018'!R111</f>
        <v>11</v>
      </c>
      <c r="S111" s="30">
        <f>'2015'!S111+'2016'!S111+'2017'!S111+'2018'!S111</f>
        <v>2</v>
      </c>
      <c r="T111" s="30">
        <f>'2015'!T111+'2016'!T111+'2017'!T111+'2018'!T111</f>
        <v>0</v>
      </c>
      <c r="U111" s="30">
        <f>'2015'!U111+'2016'!U111+'2017'!U111+'2018'!U111</f>
        <v>0</v>
      </c>
      <c r="V111" s="30">
        <f>'2015'!V111+'2016'!V111+'2017'!V111+'2018'!V111</f>
        <v>0</v>
      </c>
      <c r="W111" s="30">
        <f>'2015'!W111+'2016'!W111+'2017'!W111+'2018'!W111</f>
        <v>0</v>
      </c>
      <c r="X111" s="30">
        <f>'2015'!X111+'2016'!X111+'2017'!X111+'2018'!X111</f>
        <v>3</v>
      </c>
      <c r="Y111" s="30">
        <f>'2015'!Y111+'2016'!Y111+'2017'!Y111+'2018'!Z111</f>
        <v>48</v>
      </c>
      <c r="Z111" s="30">
        <f>'2015'!Z111+'2016'!Z111+'2017'!Z111+'2018'!AA111</f>
        <v>0</v>
      </c>
      <c r="AA111" s="30">
        <f>'2015'!AA111+'2016'!AA111+'2017'!AA111+'2018'!AB111</f>
        <v>161</v>
      </c>
      <c r="AB111" s="30">
        <f>'2015'!AB111+'2016'!AB111+'2017'!AB111+'2018'!AC111</f>
        <v>0</v>
      </c>
      <c r="AC111" s="30">
        <f>'2015'!AC111+'2016'!AC111+'2017'!AC111+'2018'!AD111</f>
        <v>0</v>
      </c>
      <c r="AD111" s="30">
        <f>'2015'!AD111+'2016'!AD111+'2017'!AD111+'2018'!AE111</f>
        <v>0</v>
      </c>
      <c r="AE111" s="30">
        <f>'2015'!AE111+'2016'!AE111+'2017'!AE111+'2018'!AF111</f>
        <v>140</v>
      </c>
      <c r="AF111" s="30">
        <f>'2015'!AF111+'2016'!AF111+'2017'!AF111+'2018'!AG111</f>
        <v>0</v>
      </c>
      <c r="AG111" s="30">
        <f>'2015'!AG111+'2016'!AG111+'2017'!AG111+'2018'!AH111</f>
        <v>0</v>
      </c>
      <c r="AH111" s="30">
        <f>'2015'!AH111+'2016'!AH111+'2017'!AH111+'2018'!AI111</f>
        <v>1</v>
      </c>
      <c r="AI111" s="30">
        <f>'2015'!AI111+'2016'!AI111+'2017'!AI111+'2018'!AJ111</f>
        <v>11</v>
      </c>
      <c r="AJ111" s="30">
        <f>'2015'!AJ111+'2016'!AJ111+'2017'!AJ111+'2018'!AK111</f>
        <v>0</v>
      </c>
      <c r="AK111" s="30">
        <f>'2015'!AK111+'2016'!AK111+'2017'!AK111+'2018'!AL111</f>
        <v>0</v>
      </c>
      <c r="AL111" s="30">
        <f>'2015'!AL111+'2016'!AL111+'2017'!AL111+'2018'!AM111</f>
        <v>0</v>
      </c>
      <c r="AM111" s="30">
        <f>'2015'!AM111+'2016'!AM111+'2017'!AM111+'2018'!AN111</f>
        <v>0</v>
      </c>
      <c r="AN111" s="30">
        <f>'2015'!AN111+'2016'!AN111+'2017'!AN111+'2018'!AO111</f>
        <v>0</v>
      </c>
      <c r="AO111" s="30">
        <f>'2015'!AO111+'2016'!AO111+'2017'!AO111+'2018'!AP111</f>
        <v>4</v>
      </c>
      <c r="AP111" s="30">
        <f>'2015'!AP111+'2016'!AP111+'2017'!AP111+'2018'!AQ111</f>
        <v>2</v>
      </c>
      <c r="AQ111" s="30">
        <f>'2015'!AQ111+'2016'!AQ111+'2017'!AQ111+'2018'!AR111</f>
        <v>0</v>
      </c>
      <c r="AR111" s="30">
        <f>'2015'!AR111+'2016'!AR111+'2017'!AR111+'2018'!AS111</f>
        <v>0</v>
      </c>
      <c r="AS111" s="30">
        <f>'2015'!AS111+'2016'!AS111+'2017'!AS111+'2018'!AT111</f>
        <v>0</v>
      </c>
      <c r="AT111" s="30">
        <f>'2015'!AT111+'2016'!AT111+'2017'!AT111+'2018'!AU111</f>
        <v>0</v>
      </c>
      <c r="AU111" s="30">
        <f>'2015'!AU111+'2016'!AU111+'2017'!AU111+'2018'!AV111</f>
        <v>3</v>
      </c>
    </row>
    <row r="112" spans="1:58" x14ac:dyDescent="0.25">
      <c r="A112" s="5" t="s">
        <v>103</v>
      </c>
      <c r="B112" s="30">
        <f>'2015'!B112+'2016'!B112+'2017'!B112+'2018'!B112</f>
        <v>13</v>
      </c>
      <c r="C112" s="30">
        <f>'2015'!C112+'2016'!C112+'2017'!C112+'2018'!C112</f>
        <v>1</v>
      </c>
      <c r="D112" s="30">
        <f>'2015'!D112+'2016'!D112+'2017'!D112+'2018'!D112</f>
        <v>71</v>
      </c>
      <c r="E112" s="30">
        <f>'2015'!E112+'2016'!E112+'2017'!E112+'2018'!E112</f>
        <v>4</v>
      </c>
      <c r="F112" s="30">
        <f>'2015'!F112+'2016'!F112+'2017'!F112+'2018'!F112</f>
        <v>0</v>
      </c>
      <c r="G112" s="30">
        <f>'2015'!G112+'2016'!G112+'2017'!G112+'2018'!G112</f>
        <v>0</v>
      </c>
      <c r="H112" s="30">
        <f>'2015'!H112+'2016'!H112+'2017'!H112+'2018'!H112</f>
        <v>58</v>
      </c>
      <c r="I112" s="30">
        <f>'2015'!I112+'2016'!I112+'2017'!I112+'2018'!I112</f>
        <v>0</v>
      </c>
      <c r="J112" s="30">
        <f>'2015'!J112+'2016'!J112+'2017'!J112+'2018'!J112</f>
        <v>0</v>
      </c>
      <c r="K112" s="30">
        <f>'2015'!K112+'2016'!K112+'2017'!K112+'2018'!K112</f>
        <v>0</v>
      </c>
      <c r="L112" s="30">
        <f>'2015'!L112+'2016'!L112+'2017'!L112+'2018'!L112</f>
        <v>9</v>
      </c>
      <c r="M112" s="30">
        <f>'2015'!M112+'2016'!M112+'2017'!M112+'2018'!M112</f>
        <v>0</v>
      </c>
      <c r="N112" s="30">
        <f>'2015'!N112+'2016'!N112+'2017'!N112+'2018'!N112</f>
        <v>0</v>
      </c>
      <c r="O112" s="30">
        <f>'2015'!O112+'2016'!O112+'2017'!O112+'2018'!O112</f>
        <v>0</v>
      </c>
      <c r="P112" s="30">
        <f>'2015'!P112+'2016'!P112+'2017'!P112+'2018'!P112</f>
        <v>0</v>
      </c>
      <c r="Q112" s="30">
        <f>'2015'!Q112+'2016'!Q112+'2017'!Q112+'2018'!Q112</f>
        <v>0</v>
      </c>
      <c r="R112" s="30">
        <f>'2015'!R112+'2016'!R112+'2017'!R112+'2018'!R112</f>
        <v>0</v>
      </c>
      <c r="S112" s="30">
        <f>'2015'!S112+'2016'!S112+'2017'!S112+'2018'!S112</f>
        <v>0</v>
      </c>
      <c r="T112" s="30">
        <f>'2015'!T112+'2016'!T112+'2017'!T112+'2018'!T112</f>
        <v>0</v>
      </c>
      <c r="U112" s="30">
        <f>'2015'!U112+'2016'!U112+'2017'!U112+'2018'!U112</f>
        <v>0</v>
      </c>
      <c r="V112" s="30">
        <f>'2015'!V112+'2016'!V112+'2017'!V112+'2018'!V112</f>
        <v>0</v>
      </c>
      <c r="W112" s="30">
        <f>'2015'!W112+'2016'!W112+'2017'!W112+'2018'!W112</f>
        <v>0</v>
      </c>
      <c r="X112" s="30">
        <f>'2015'!X112+'2016'!X112+'2017'!X112+'2018'!X112</f>
        <v>0</v>
      </c>
      <c r="Y112" s="30">
        <f>'2015'!Y112+'2016'!Y112+'2017'!Y112+'2018'!Z112</f>
        <v>9</v>
      </c>
      <c r="Z112" s="30">
        <f>'2015'!Z112+'2016'!Z112+'2017'!Z112+'2018'!AA112</f>
        <v>1</v>
      </c>
      <c r="AA112" s="30">
        <f>'2015'!AA112+'2016'!AA112+'2017'!AA112+'2018'!AB112</f>
        <v>29</v>
      </c>
      <c r="AB112" s="30">
        <f>'2015'!AB112+'2016'!AB112+'2017'!AB112+'2018'!AC112</f>
        <v>4</v>
      </c>
      <c r="AC112" s="30">
        <f>'2015'!AC112+'2016'!AC112+'2017'!AC112+'2018'!AD112</f>
        <v>0</v>
      </c>
      <c r="AD112" s="30">
        <f>'2015'!AD112+'2016'!AD112+'2017'!AD112+'2018'!AE112</f>
        <v>0</v>
      </c>
      <c r="AE112" s="30">
        <f>'2015'!AE112+'2016'!AE112+'2017'!AE112+'2018'!AF112</f>
        <v>25</v>
      </c>
      <c r="AF112" s="30">
        <f>'2015'!AF112+'2016'!AF112+'2017'!AF112+'2018'!AG112</f>
        <v>0</v>
      </c>
      <c r="AG112" s="30">
        <f>'2015'!AG112+'2016'!AG112+'2017'!AG112+'2018'!AH112</f>
        <v>0</v>
      </c>
      <c r="AH112" s="30">
        <f>'2015'!AH112+'2016'!AH112+'2017'!AH112+'2018'!AI112</f>
        <v>0</v>
      </c>
      <c r="AI112" s="30">
        <f>'2015'!AI112+'2016'!AI112+'2017'!AI112+'2018'!AJ112</f>
        <v>0</v>
      </c>
      <c r="AJ112" s="30">
        <f>'2015'!AJ112+'2016'!AJ112+'2017'!AJ112+'2018'!AK112</f>
        <v>0</v>
      </c>
      <c r="AK112" s="30">
        <f>'2015'!AK112+'2016'!AK112+'2017'!AK112+'2018'!AL112</f>
        <v>0</v>
      </c>
      <c r="AL112" s="30">
        <f>'2015'!AL112+'2016'!AL112+'2017'!AL112+'2018'!AM112</f>
        <v>0</v>
      </c>
      <c r="AM112" s="30">
        <f>'2015'!AM112+'2016'!AM112+'2017'!AM112+'2018'!AN112</f>
        <v>0</v>
      </c>
      <c r="AN112" s="30">
        <f>'2015'!AN112+'2016'!AN112+'2017'!AN112+'2018'!AO112</f>
        <v>0</v>
      </c>
      <c r="AO112" s="30">
        <f>'2015'!AO112+'2016'!AO112+'2017'!AO112+'2018'!AP112</f>
        <v>0</v>
      </c>
      <c r="AP112" s="30">
        <f>'2015'!AP112+'2016'!AP112+'2017'!AP112+'2018'!AQ112</f>
        <v>0</v>
      </c>
      <c r="AQ112" s="30">
        <f>'2015'!AQ112+'2016'!AQ112+'2017'!AQ112+'2018'!AR112</f>
        <v>0</v>
      </c>
      <c r="AR112" s="30">
        <f>'2015'!AR112+'2016'!AR112+'2017'!AR112+'2018'!AS112</f>
        <v>0</v>
      </c>
      <c r="AS112" s="30">
        <f>'2015'!AS112+'2016'!AS112+'2017'!AS112+'2018'!AT112</f>
        <v>0</v>
      </c>
      <c r="AT112" s="30">
        <f>'2015'!AT112+'2016'!AT112+'2017'!AT112+'2018'!AU112</f>
        <v>0</v>
      </c>
      <c r="AU112" s="30">
        <f>'2015'!AU112+'2016'!AU112+'2017'!AU112+'2018'!AV112</f>
        <v>0</v>
      </c>
    </row>
    <row r="113" spans="1:47" x14ac:dyDescent="0.25">
      <c r="A113" s="5" t="s">
        <v>104</v>
      </c>
      <c r="B113" s="30">
        <f>'2015'!B113+'2016'!B113+'2017'!B113+'2018'!B113</f>
        <v>3</v>
      </c>
      <c r="C113" s="30">
        <f>'2015'!C113+'2016'!C113+'2017'!C113+'2018'!C113</f>
        <v>2</v>
      </c>
      <c r="D113" s="30">
        <f>'2015'!D113+'2016'!D113+'2017'!D113+'2018'!D113</f>
        <v>9</v>
      </c>
      <c r="E113" s="30">
        <f>'2015'!E113+'2016'!E113+'2017'!E113+'2018'!E113</f>
        <v>2</v>
      </c>
      <c r="F113" s="30">
        <f>'2015'!F113+'2016'!F113+'2017'!F113+'2018'!F113</f>
        <v>0</v>
      </c>
      <c r="G113" s="30">
        <f>'2015'!G113+'2016'!G113+'2017'!G113+'2018'!G113</f>
        <v>0</v>
      </c>
      <c r="H113" s="30">
        <f>'2015'!H113+'2016'!H113+'2017'!H113+'2018'!H113</f>
        <v>0</v>
      </c>
      <c r="I113" s="30">
        <f>'2015'!I113+'2016'!I113+'2017'!I113+'2018'!I113</f>
        <v>0</v>
      </c>
      <c r="J113" s="30">
        <f>'2015'!J113+'2016'!J113+'2017'!J113+'2018'!J113</f>
        <v>0</v>
      </c>
      <c r="K113" s="30">
        <f>'2015'!K113+'2016'!K113+'2017'!K113+'2018'!K113</f>
        <v>0</v>
      </c>
      <c r="L113" s="30">
        <f>'2015'!L113+'2016'!L113+'2017'!L113+'2018'!L113</f>
        <v>0</v>
      </c>
      <c r="M113" s="30">
        <f>'2015'!M113+'2016'!M113+'2017'!M113+'2018'!M113</f>
        <v>0</v>
      </c>
      <c r="N113" s="30">
        <f>'2015'!N113+'2016'!N113+'2017'!N113+'2018'!N113</f>
        <v>0</v>
      </c>
      <c r="O113" s="30">
        <f>'2015'!O113+'2016'!O113+'2017'!O113+'2018'!O113</f>
        <v>0</v>
      </c>
      <c r="P113" s="30">
        <f>'2015'!P113+'2016'!P113+'2017'!P113+'2018'!P113</f>
        <v>0</v>
      </c>
      <c r="Q113" s="30">
        <f>'2015'!Q113+'2016'!Q113+'2017'!Q113+'2018'!Q113</f>
        <v>0</v>
      </c>
      <c r="R113" s="30">
        <f>'2015'!R113+'2016'!R113+'2017'!R113+'2018'!R113</f>
        <v>0</v>
      </c>
      <c r="S113" s="30">
        <f>'2015'!S113+'2016'!S113+'2017'!S113+'2018'!S113</f>
        <v>0</v>
      </c>
      <c r="T113" s="30">
        <f>'2015'!T113+'2016'!T113+'2017'!T113+'2018'!T113</f>
        <v>0</v>
      </c>
      <c r="U113" s="30">
        <f>'2015'!U113+'2016'!U113+'2017'!U113+'2018'!U113</f>
        <v>7</v>
      </c>
      <c r="V113" s="30">
        <f>'2015'!V113+'2016'!V113+'2017'!V113+'2018'!V113</f>
        <v>0</v>
      </c>
      <c r="W113" s="30">
        <f>'2015'!W113+'2016'!W113+'2017'!W113+'2018'!W113</f>
        <v>0</v>
      </c>
      <c r="X113" s="30">
        <f>'2015'!X113+'2016'!X113+'2017'!X113+'2018'!X113</f>
        <v>0</v>
      </c>
      <c r="Y113" s="30">
        <f>'2015'!Y113+'2016'!Y113+'2017'!Y113+'2018'!Z113</f>
        <v>2</v>
      </c>
      <c r="Z113" s="30">
        <f>'2015'!Z113+'2016'!Z113+'2017'!Z113+'2018'!AA113</f>
        <v>1</v>
      </c>
      <c r="AA113" s="30">
        <f>'2015'!AA113+'2016'!AA113+'2017'!AA113+'2018'!AB113</f>
        <v>8</v>
      </c>
      <c r="AB113" s="30">
        <f>'2015'!AB113+'2016'!AB113+'2017'!AB113+'2018'!AC113</f>
        <v>1</v>
      </c>
      <c r="AC113" s="30">
        <f>'2015'!AC113+'2016'!AC113+'2017'!AC113+'2018'!AD113</f>
        <v>0</v>
      </c>
      <c r="AD113" s="30">
        <f>'2015'!AD113+'2016'!AD113+'2017'!AD113+'2018'!AE113</f>
        <v>0</v>
      </c>
      <c r="AE113" s="30">
        <f>'2015'!AE113+'2016'!AE113+'2017'!AE113+'2018'!AF113</f>
        <v>0</v>
      </c>
      <c r="AF113" s="30">
        <f>'2015'!AF113+'2016'!AF113+'2017'!AF113+'2018'!AG113</f>
        <v>0</v>
      </c>
      <c r="AG113" s="30">
        <f>'2015'!AG113+'2016'!AG113+'2017'!AG113+'2018'!AH113</f>
        <v>0</v>
      </c>
      <c r="AH113" s="30">
        <f>'2015'!AH113+'2016'!AH113+'2017'!AH113+'2018'!AI113</f>
        <v>0</v>
      </c>
      <c r="AI113" s="30">
        <f>'2015'!AI113+'2016'!AI113+'2017'!AI113+'2018'!AJ113</f>
        <v>0</v>
      </c>
      <c r="AJ113" s="30">
        <f>'2015'!AJ113+'2016'!AJ113+'2017'!AJ113+'2018'!AK113</f>
        <v>0</v>
      </c>
      <c r="AK113" s="30">
        <f>'2015'!AK113+'2016'!AK113+'2017'!AK113+'2018'!AL113</f>
        <v>0</v>
      </c>
      <c r="AL113" s="30">
        <f>'2015'!AL113+'2016'!AL113+'2017'!AL113+'2018'!AM113</f>
        <v>0</v>
      </c>
      <c r="AM113" s="30">
        <f>'2015'!AM113+'2016'!AM113+'2017'!AM113+'2018'!AN113</f>
        <v>0</v>
      </c>
      <c r="AN113" s="30">
        <f>'2015'!AN113+'2016'!AN113+'2017'!AN113+'2018'!AO113</f>
        <v>0</v>
      </c>
      <c r="AO113" s="30">
        <f>'2015'!AO113+'2016'!AO113+'2017'!AO113+'2018'!AP113</f>
        <v>0</v>
      </c>
      <c r="AP113" s="30">
        <f>'2015'!AP113+'2016'!AP113+'2017'!AP113+'2018'!AQ113</f>
        <v>0</v>
      </c>
      <c r="AQ113" s="30">
        <f>'2015'!AQ113+'2016'!AQ113+'2017'!AQ113+'2018'!AR113</f>
        <v>0</v>
      </c>
      <c r="AR113" s="30">
        <f>'2015'!AR113+'2016'!AR113+'2017'!AR113+'2018'!AS113</f>
        <v>7</v>
      </c>
      <c r="AS113" s="30">
        <f>'2015'!AS113+'2016'!AS113+'2017'!AS113+'2018'!AT113</f>
        <v>0</v>
      </c>
      <c r="AT113" s="30">
        <f>'2015'!AT113+'2016'!AT113+'2017'!AT113+'2018'!AU113</f>
        <v>0</v>
      </c>
      <c r="AU113" s="30">
        <f>'2015'!AU113+'2016'!AU113+'2017'!AU113+'2018'!AV113</f>
        <v>0</v>
      </c>
    </row>
    <row r="114" spans="1:47" x14ac:dyDescent="0.25">
      <c r="A114" s="5" t="s">
        <v>105</v>
      </c>
      <c r="B114" s="30">
        <f>'2015'!B114+'2016'!B114+'2017'!B114+'2018'!B114</f>
        <v>32</v>
      </c>
      <c r="C114" s="30">
        <f>'2015'!C114+'2016'!C114+'2017'!C114+'2018'!C114</f>
        <v>1</v>
      </c>
      <c r="D114" s="30">
        <f>'2015'!D114+'2016'!D114+'2017'!D114+'2018'!D114</f>
        <v>165</v>
      </c>
      <c r="E114" s="30">
        <f>'2015'!E114+'2016'!E114+'2017'!E114+'2018'!E114</f>
        <v>3</v>
      </c>
      <c r="F114" s="30">
        <f>'2015'!F114+'2016'!F114+'2017'!F114+'2018'!F114</f>
        <v>0</v>
      </c>
      <c r="G114" s="30">
        <f>'2015'!G114+'2016'!G114+'2017'!G114+'2018'!G114</f>
        <v>0</v>
      </c>
      <c r="H114" s="30">
        <f>'2015'!H114+'2016'!H114+'2017'!H114+'2018'!H114</f>
        <v>78</v>
      </c>
      <c r="I114" s="30">
        <f>'2015'!I114+'2016'!I114+'2017'!I114+'2018'!I114</f>
        <v>0</v>
      </c>
      <c r="J114" s="30">
        <f>'2015'!J114+'2016'!J114+'2017'!J114+'2018'!J114</f>
        <v>0</v>
      </c>
      <c r="K114" s="30">
        <f>'2015'!K114+'2016'!K114+'2017'!K114+'2018'!K114</f>
        <v>0</v>
      </c>
      <c r="L114" s="30">
        <f>'2015'!L114+'2016'!L114+'2017'!L114+'2018'!L114</f>
        <v>0</v>
      </c>
      <c r="M114" s="30">
        <f>'2015'!M114+'2016'!M114+'2017'!M114+'2018'!M114</f>
        <v>62</v>
      </c>
      <c r="N114" s="30">
        <f>'2015'!N114+'2016'!N114+'2017'!N114+'2018'!N114</f>
        <v>0</v>
      </c>
      <c r="O114" s="30">
        <f>'2015'!O114+'2016'!O114+'2017'!O114+'2018'!O114</f>
        <v>17</v>
      </c>
      <c r="P114" s="30">
        <f>'2015'!P114+'2016'!P114+'2017'!P114+'2018'!P114</f>
        <v>0</v>
      </c>
      <c r="Q114" s="30">
        <f>'2015'!Q114+'2016'!Q114+'2017'!Q114+'2018'!Q114</f>
        <v>1</v>
      </c>
      <c r="R114" s="30">
        <f>'2015'!R114+'2016'!R114+'2017'!R114+'2018'!R114</f>
        <v>0</v>
      </c>
      <c r="S114" s="30">
        <f>'2015'!S114+'2016'!S114+'2017'!S114+'2018'!S114</f>
        <v>0</v>
      </c>
      <c r="T114" s="30">
        <f>'2015'!T114+'2016'!T114+'2017'!T114+'2018'!T114</f>
        <v>0</v>
      </c>
      <c r="U114" s="30">
        <f>'2015'!U114+'2016'!U114+'2017'!U114+'2018'!U114</f>
        <v>3</v>
      </c>
      <c r="V114" s="30">
        <f>'2015'!V114+'2016'!V114+'2017'!V114+'2018'!V114</f>
        <v>0</v>
      </c>
      <c r="W114" s="30">
        <f>'2015'!W114+'2016'!W114+'2017'!W114+'2018'!W114</f>
        <v>0</v>
      </c>
      <c r="X114" s="30">
        <f>'2015'!X114+'2016'!X114+'2017'!X114+'2018'!X114</f>
        <v>1</v>
      </c>
      <c r="Y114" s="30">
        <f>'2015'!Y114+'2016'!Y114+'2017'!Y114+'2018'!Z114</f>
        <v>14</v>
      </c>
      <c r="Z114" s="30">
        <f>'2015'!Z114+'2016'!Z114+'2017'!Z114+'2018'!AA114</f>
        <v>0</v>
      </c>
      <c r="AA114" s="30">
        <f>'2015'!AA114+'2016'!AA114+'2017'!AA114+'2018'!AB114</f>
        <v>51</v>
      </c>
      <c r="AB114" s="30">
        <f>'2015'!AB114+'2016'!AB114+'2017'!AB114+'2018'!AC114</f>
        <v>0</v>
      </c>
      <c r="AC114" s="30">
        <f>'2015'!AC114+'2016'!AC114+'2017'!AC114+'2018'!AD114</f>
        <v>0</v>
      </c>
      <c r="AD114" s="30">
        <f>'2015'!AD114+'2016'!AD114+'2017'!AD114+'2018'!AE114</f>
        <v>0</v>
      </c>
      <c r="AE114" s="30">
        <f>'2015'!AE114+'2016'!AE114+'2017'!AE114+'2018'!AF114</f>
        <v>36</v>
      </c>
      <c r="AF114" s="30">
        <f>'2015'!AF114+'2016'!AF114+'2017'!AF114+'2018'!AG114</f>
        <v>0</v>
      </c>
      <c r="AG114" s="30">
        <f>'2015'!AG114+'2016'!AG114+'2017'!AG114+'2018'!AH114</f>
        <v>0</v>
      </c>
      <c r="AH114" s="30">
        <f>'2015'!AH114+'2016'!AH114+'2017'!AH114+'2018'!AI114</f>
        <v>0</v>
      </c>
      <c r="AI114" s="30">
        <f>'2015'!AI114+'2016'!AI114+'2017'!AI114+'2018'!AJ114</f>
        <v>0</v>
      </c>
      <c r="AJ114" s="30">
        <f>'2015'!AJ114+'2016'!AJ114+'2017'!AJ114+'2018'!AK114</f>
        <v>6</v>
      </c>
      <c r="AK114" s="30">
        <f>'2015'!AK114+'2016'!AK114+'2017'!AK114+'2018'!AL114</f>
        <v>0</v>
      </c>
      <c r="AL114" s="30">
        <f>'2015'!AL114+'2016'!AL114+'2017'!AL114+'2018'!AM114</f>
        <v>6</v>
      </c>
      <c r="AM114" s="30">
        <f>'2015'!AM114+'2016'!AM114+'2017'!AM114+'2018'!AN114</f>
        <v>0</v>
      </c>
      <c r="AN114" s="30">
        <f>'2015'!AN114+'2016'!AN114+'2017'!AN114+'2018'!AO114</f>
        <v>0</v>
      </c>
      <c r="AO114" s="30">
        <f>'2015'!AO114+'2016'!AO114+'2017'!AO114+'2018'!AP114</f>
        <v>0</v>
      </c>
      <c r="AP114" s="30">
        <f>'2015'!AP114+'2016'!AP114+'2017'!AP114+'2018'!AQ114</f>
        <v>0</v>
      </c>
      <c r="AQ114" s="30">
        <f>'2015'!AQ114+'2016'!AQ114+'2017'!AQ114+'2018'!AR114</f>
        <v>0</v>
      </c>
      <c r="AR114" s="30">
        <f>'2015'!AR114+'2016'!AR114+'2017'!AR114+'2018'!AS114</f>
        <v>3</v>
      </c>
      <c r="AS114" s="30">
        <f>'2015'!AS114+'2016'!AS114+'2017'!AS114+'2018'!AT114</f>
        <v>0</v>
      </c>
      <c r="AT114" s="30">
        <f>'2015'!AT114+'2016'!AT114+'2017'!AT114+'2018'!AU114</f>
        <v>0</v>
      </c>
      <c r="AU114" s="30">
        <f>'2015'!AU114+'2016'!AU114+'2017'!AU114+'2018'!AV114</f>
        <v>0</v>
      </c>
    </row>
    <row r="115" spans="1:47" x14ac:dyDescent="0.25">
      <c r="A115" s="5" t="s">
        <v>106</v>
      </c>
      <c r="B115" s="30">
        <f>'2015'!B115+'2016'!B115+'2017'!B115+'2018'!B115</f>
        <v>72</v>
      </c>
      <c r="C115" s="30">
        <f>'2015'!C115+'2016'!C115+'2017'!C115+'2018'!C115</f>
        <v>6</v>
      </c>
      <c r="D115" s="30">
        <f>'2015'!D115+'2016'!D115+'2017'!D115+'2018'!D115</f>
        <v>696</v>
      </c>
      <c r="E115" s="30">
        <f>'2015'!E115+'2016'!E115+'2017'!E115+'2018'!E115</f>
        <v>30</v>
      </c>
      <c r="F115" s="30">
        <f>'2015'!F115+'2016'!F115+'2017'!F115+'2018'!F115</f>
        <v>0</v>
      </c>
      <c r="G115" s="30">
        <f>'2015'!G115+'2016'!G115+'2017'!G115+'2018'!G115</f>
        <v>2</v>
      </c>
      <c r="H115" s="30">
        <f>'2015'!H115+'2016'!H115+'2017'!H115+'2018'!H115</f>
        <v>624</v>
      </c>
      <c r="I115" s="30">
        <f>'2015'!I115+'2016'!I115+'2017'!I115+'2018'!I115</f>
        <v>0</v>
      </c>
      <c r="J115" s="30">
        <f>'2015'!J115+'2016'!J115+'2017'!J115+'2018'!J115</f>
        <v>2</v>
      </c>
      <c r="K115" s="30">
        <f>'2015'!K115+'2016'!K115+'2017'!K115+'2018'!K115</f>
        <v>8</v>
      </c>
      <c r="L115" s="30">
        <f>'2015'!L115+'2016'!L115+'2017'!L115+'2018'!L115</f>
        <v>6</v>
      </c>
      <c r="M115" s="30">
        <f>'2015'!M115+'2016'!M115+'2017'!M115+'2018'!M115</f>
        <v>24</v>
      </c>
      <c r="N115" s="30">
        <f>'2015'!N115+'2016'!N115+'2017'!N115+'2018'!N115</f>
        <v>0</v>
      </c>
      <c r="O115" s="30">
        <f>'2015'!O115+'2016'!O115+'2017'!O115+'2018'!O115</f>
        <v>0</v>
      </c>
      <c r="P115" s="30">
        <f>'2015'!P115+'2016'!P115+'2017'!P115+'2018'!P115</f>
        <v>0</v>
      </c>
      <c r="Q115" s="30">
        <f>'2015'!Q115+'2016'!Q115+'2017'!Q115+'2018'!Q115</f>
        <v>0</v>
      </c>
      <c r="R115" s="30">
        <f>'2015'!R115+'2016'!R115+'2017'!R115+'2018'!R115</f>
        <v>2</v>
      </c>
      <c r="S115" s="30">
        <f>'2015'!S115+'2016'!S115+'2017'!S115+'2018'!S115</f>
        <v>0</v>
      </c>
      <c r="T115" s="30">
        <f>'2015'!T115+'2016'!T115+'2017'!T115+'2018'!T115</f>
        <v>0</v>
      </c>
      <c r="U115" s="30">
        <f>'2015'!U115+'2016'!U115+'2017'!U115+'2018'!U115</f>
        <v>0</v>
      </c>
      <c r="V115" s="30">
        <f>'2015'!V115+'2016'!V115+'2017'!V115+'2018'!V115</f>
        <v>0</v>
      </c>
      <c r="W115" s="30">
        <f>'2015'!W115+'2016'!W115+'2017'!W115+'2018'!W115</f>
        <v>0</v>
      </c>
      <c r="X115" s="30">
        <f>'2015'!X115+'2016'!X115+'2017'!X115+'2018'!X115</f>
        <v>0</v>
      </c>
      <c r="Y115" s="30">
        <f>'2015'!Y115+'2016'!Y115+'2017'!Y115+'2018'!Z115</f>
        <v>53</v>
      </c>
      <c r="Z115" s="30">
        <f>'2015'!Z115+'2016'!Z115+'2017'!Z115+'2018'!AA115</f>
        <v>4</v>
      </c>
      <c r="AA115" s="30">
        <f>'2015'!AA115+'2016'!AA115+'2017'!AA115+'2018'!AB115</f>
        <v>451</v>
      </c>
      <c r="AB115" s="30">
        <f>'2015'!AB115+'2016'!AB115+'2017'!AB115+'2018'!AC115</f>
        <v>19</v>
      </c>
      <c r="AC115" s="30">
        <f>'2015'!AC115+'2016'!AC115+'2017'!AC115+'2018'!AD115</f>
        <v>0</v>
      </c>
      <c r="AD115" s="30">
        <f>'2015'!AD115+'2016'!AD115+'2017'!AD115+'2018'!AE115</f>
        <v>0</v>
      </c>
      <c r="AE115" s="30">
        <f>'2015'!AE115+'2016'!AE115+'2017'!AE115+'2018'!AF115</f>
        <v>396</v>
      </c>
      <c r="AF115" s="30">
        <f>'2015'!AF115+'2016'!AF115+'2017'!AF115+'2018'!AG115</f>
        <v>0</v>
      </c>
      <c r="AG115" s="30">
        <f>'2015'!AG115+'2016'!AG115+'2017'!AG115+'2018'!AH115</f>
        <v>0</v>
      </c>
      <c r="AH115" s="30">
        <f>'2015'!AH115+'2016'!AH115+'2017'!AH115+'2018'!AI115</f>
        <v>8</v>
      </c>
      <c r="AI115" s="30">
        <f>'2015'!AI115+'2016'!AI115+'2017'!AI115+'2018'!AJ115</f>
        <v>4</v>
      </c>
      <c r="AJ115" s="30">
        <f>'2015'!AJ115+'2016'!AJ115+'2017'!AJ115+'2018'!AK115</f>
        <v>24</v>
      </c>
      <c r="AK115" s="30">
        <f>'2015'!AK115+'2016'!AK115+'2017'!AK115+'2018'!AL115</f>
        <v>0</v>
      </c>
      <c r="AL115" s="30">
        <f>'2015'!AL115+'2016'!AL115+'2017'!AL115+'2018'!AM115</f>
        <v>0</v>
      </c>
      <c r="AM115" s="30">
        <f>'2015'!AM115+'2016'!AM115+'2017'!AM115+'2018'!AN115</f>
        <v>0</v>
      </c>
      <c r="AN115" s="30">
        <f>'2015'!AN115+'2016'!AN115+'2017'!AN115+'2018'!AO115</f>
        <v>0</v>
      </c>
      <c r="AO115" s="30">
        <f>'2015'!AO115+'2016'!AO115+'2017'!AO115+'2018'!AP115</f>
        <v>0</v>
      </c>
      <c r="AP115" s="30">
        <f>'2015'!AP115+'2016'!AP115+'2017'!AP115+'2018'!AQ115</f>
        <v>0</v>
      </c>
      <c r="AQ115" s="30">
        <f>'2015'!AQ115+'2016'!AQ115+'2017'!AQ115+'2018'!AR115</f>
        <v>0</v>
      </c>
      <c r="AR115" s="30">
        <f>'2015'!AR115+'2016'!AR115+'2017'!AR115+'2018'!AS115</f>
        <v>0</v>
      </c>
      <c r="AS115" s="30">
        <f>'2015'!AS115+'2016'!AS115+'2017'!AS115+'2018'!AT115</f>
        <v>0</v>
      </c>
      <c r="AT115" s="30">
        <f>'2015'!AT115+'2016'!AT115+'2017'!AT115+'2018'!AU115</f>
        <v>0</v>
      </c>
      <c r="AU115" s="30">
        <f>'2015'!AU115+'2016'!AU115+'2017'!AU115+'2018'!AV115</f>
        <v>0</v>
      </c>
    </row>
    <row r="116" spans="1:47" x14ac:dyDescent="0.25">
      <c r="A116" s="5" t="s">
        <v>107</v>
      </c>
      <c r="B116" s="30">
        <f>'2015'!B116+'2016'!B116+'2017'!B116+'2018'!B116</f>
        <v>5</v>
      </c>
      <c r="C116" s="30">
        <f>'2015'!C116+'2016'!C116+'2017'!C116+'2018'!C116</f>
        <v>1</v>
      </c>
      <c r="D116" s="30">
        <f>'2015'!D116+'2016'!D116+'2017'!D116+'2018'!D116</f>
        <v>20</v>
      </c>
      <c r="E116" s="30">
        <f>'2015'!E116+'2016'!E116+'2017'!E116+'2018'!E116</f>
        <v>7</v>
      </c>
      <c r="F116" s="30">
        <f>'2015'!F116+'2016'!F116+'2017'!F116+'2018'!F116</f>
        <v>0</v>
      </c>
      <c r="G116" s="30">
        <f>'2015'!G116+'2016'!G116+'2017'!G116+'2018'!G116</f>
        <v>0</v>
      </c>
      <c r="H116" s="30">
        <f>'2015'!H116+'2016'!H116+'2017'!H116+'2018'!H116</f>
        <v>12</v>
      </c>
      <c r="I116" s="30">
        <f>'2015'!I116+'2016'!I116+'2017'!I116+'2018'!I116</f>
        <v>0</v>
      </c>
      <c r="J116" s="30">
        <f>'2015'!J116+'2016'!J116+'2017'!J116+'2018'!J116</f>
        <v>0</v>
      </c>
      <c r="K116" s="30">
        <f>'2015'!K116+'2016'!K116+'2017'!K116+'2018'!K116</f>
        <v>1</v>
      </c>
      <c r="L116" s="30">
        <f>'2015'!L116+'2016'!L116+'2017'!L116+'2018'!L116</f>
        <v>0</v>
      </c>
      <c r="M116" s="30">
        <f>'2015'!M116+'2016'!M116+'2017'!M116+'2018'!M116</f>
        <v>0</v>
      </c>
      <c r="N116" s="30">
        <f>'2015'!N116+'2016'!N116+'2017'!N116+'2018'!N116</f>
        <v>0</v>
      </c>
      <c r="O116" s="30">
        <f>'2015'!O116+'2016'!O116+'2017'!O116+'2018'!O116</f>
        <v>0</v>
      </c>
      <c r="P116" s="30">
        <f>'2015'!P116+'2016'!P116+'2017'!P116+'2018'!P116</f>
        <v>0</v>
      </c>
      <c r="Q116" s="30">
        <f>'2015'!Q116+'2016'!Q116+'2017'!Q116+'2018'!Q116</f>
        <v>0</v>
      </c>
      <c r="R116" s="30">
        <f>'2015'!R116+'2016'!R116+'2017'!R116+'2018'!R116</f>
        <v>0</v>
      </c>
      <c r="S116" s="30">
        <f>'2015'!S116+'2016'!S116+'2017'!S116+'2018'!S116</f>
        <v>0</v>
      </c>
      <c r="T116" s="30">
        <f>'2015'!T116+'2016'!T116+'2017'!T116+'2018'!T116</f>
        <v>0</v>
      </c>
      <c r="U116" s="30">
        <f>'2015'!U116+'2016'!U116+'2017'!U116+'2018'!U116</f>
        <v>0</v>
      </c>
      <c r="V116" s="30">
        <f>'2015'!V116+'2016'!V116+'2017'!V116+'2018'!V116</f>
        <v>0</v>
      </c>
      <c r="W116" s="30">
        <f>'2015'!W116+'2016'!W116+'2017'!W116+'2018'!W116</f>
        <v>0</v>
      </c>
      <c r="X116" s="30">
        <f>'2015'!X116+'2016'!X116+'2017'!X116+'2018'!X116</f>
        <v>0</v>
      </c>
      <c r="Y116" s="30">
        <f>'2015'!Y116+'2016'!Y116+'2017'!Y116+'2018'!Z116</f>
        <v>3</v>
      </c>
      <c r="Z116" s="30">
        <f>'2015'!Z116+'2016'!Z116+'2017'!Z116+'2018'!AA116</f>
        <v>1</v>
      </c>
      <c r="AA116" s="30">
        <f>'2015'!AA116+'2016'!AA116+'2017'!AA116+'2018'!AB116</f>
        <v>16</v>
      </c>
      <c r="AB116" s="30">
        <f>'2015'!AB116+'2016'!AB116+'2017'!AB116+'2018'!AC116</f>
        <v>7</v>
      </c>
      <c r="AC116" s="30">
        <f>'2015'!AC116+'2016'!AC116+'2017'!AC116+'2018'!AD116</f>
        <v>0</v>
      </c>
      <c r="AD116" s="30">
        <f>'2015'!AD116+'2016'!AD116+'2017'!AD116+'2018'!AE116</f>
        <v>0</v>
      </c>
      <c r="AE116" s="30">
        <f>'2015'!AE116+'2016'!AE116+'2017'!AE116+'2018'!AF116</f>
        <v>9</v>
      </c>
      <c r="AF116" s="30">
        <f>'2015'!AF116+'2016'!AF116+'2017'!AF116+'2018'!AG116</f>
        <v>0</v>
      </c>
      <c r="AG116" s="30">
        <f>'2015'!AG116+'2016'!AG116+'2017'!AG116+'2018'!AH116</f>
        <v>0</v>
      </c>
      <c r="AH116" s="30">
        <f>'2015'!AH116+'2016'!AH116+'2017'!AH116+'2018'!AI116</f>
        <v>0</v>
      </c>
      <c r="AI116" s="30">
        <f>'2015'!AI116+'2016'!AI116+'2017'!AI116+'2018'!AJ116</f>
        <v>0</v>
      </c>
      <c r="AJ116" s="30">
        <f>'2015'!AJ116+'2016'!AJ116+'2017'!AJ116+'2018'!AK116</f>
        <v>0</v>
      </c>
      <c r="AK116" s="30">
        <f>'2015'!AK116+'2016'!AK116+'2017'!AK116+'2018'!AL116</f>
        <v>0</v>
      </c>
      <c r="AL116" s="30">
        <f>'2015'!AL116+'2016'!AL116+'2017'!AL116+'2018'!AM116</f>
        <v>0</v>
      </c>
      <c r="AM116" s="30">
        <f>'2015'!AM116+'2016'!AM116+'2017'!AM116+'2018'!AN116</f>
        <v>0</v>
      </c>
      <c r="AN116" s="30">
        <f>'2015'!AN116+'2016'!AN116+'2017'!AN116+'2018'!AO116</f>
        <v>0</v>
      </c>
      <c r="AO116" s="30">
        <f>'2015'!AO116+'2016'!AO116+'2017'!AO116+'2018'!AP116</f>
        <v>0</v>
      </c>
      <c r="AP116" s="30">
        <f>'2015'!AP116+'2016'!AP116+'2017'!AP116+'2018'!AQ116</f>
        <v>0</v>
      </c>
      <c r="AQ116" s="30">
        <f>'2015'!AQ116+'2016'!AQ116+'2017'!AQ116+'2018'!AR116</f>
        <v>0</v>
      </c>
      <c r="AR116" s="30">
        <f>'2015'!AR116+'2016'!AR116+'2017'!AR116+'2018'!AS116</f>
        <v>0</v>
      </c>
      <c r="AS116" s="30">
        <f>'2015'!AS116+'2016'!AS116+'2017'!AS116+'2018'!AT116</f>
        <v>0</v>
      </c>
      <c r="AT116" s="30">
        <f>'2015'!AT116+'2016'!AT116+'2017'!AT116+'2018'!AU116</f>
        <v>0</v>
      </c>
      <c r="AU116" s="30">
        <f>'2015'!AU116+'2016'!AU116+'2017'!AU116+'2018'!AV116</f>
        <v>0</v>
      </c>
    </row>
    <row r="117" spans="1:47" x14ac:dyDescent="0.25">
      <c r="A117" s="5" t="s">
        <v>108</v>
      </c>
      <c r="B117" s="30">
        <f>'2015'!B117+'2016'!B117+'2017'!B117+'2018'!B117</f>
        <v>13</v>
      </c>
      <c r="C117" s="30">
        <f>'2015'!C117+'2016'!C117+'2017'!C117+'2018'!C117</f>
        <v>0</v>
      </c>
      <c r="D117" s="30">
        <f>'2015'!D117+'2016'!D117+'2017'!D117+'2018'!D117</f>
        <v>52</v>
      </c>
      <c r="E117" s="30">
        <f>'2015'!E117+'2016'!E117+'2017'!E117+'2018'!E117</f>
        <v>0</v>
      </c>
      <c r="F117" s="30">
        <f>'2015'!F117+'2016'!F117+'2017'!F117+'2018'!F117</f>
        <v>0</v>
      </c>
      <c r="G117" s="30">
        <f>'2015'!G117+'2016'!G117+'2017'!G117+'2018'!G117</f>
        <v>1</v>
      </c>
      <c r="H117" s="30">
        <f>'2015'!H117+'2016'!H117+'2017'!H117+'2018'!H117</f>
        <v>43</v>
      </c>
      <c r="I117" s="30">
        <f>'2015'!I117+'2016'!I117+'2017'!I117+'2018'!I117</f>
        <v>0</v>
      </c>
      <c r="J117" s="30">
        <f>'2015'!J117+'2016'!J117+'2017'!J117+'2018'!J117</f>
        <v>0</v>
      </c>
      <c r="K117" s="30">
        <f>'2015'!K117+'2016'!K117+'2017'!K117+'2018'!K117</f>
        <v>8</v>
      </c>
      <c r="L117" s="30">
        <f>'2015'!L117+'2016'!L117+'2017'!L117+'2018'!L117</f>
        <v>0</v>
      </c>
      <c r="M117" s="30">
        <f>'2015'!M117+'2016'!M117+'2017'!M117+'2018'!M117</f>
        <v>0</v>
      </c>
      <c r="N117" s="30">
        <f>'2015'!N117+'2016'!N117+'2017'!N117+'2018'!N117</f>
        <v>0</v>
      </c>
      <c r="O117" s="30">
        <f>'2015'!O117+'2016'!O117+'2017'!O117+'2018'!O117</f>
        <v>0</v>
      </c>
      <c r="P117" s="30">
        <f>'2015'!P117+'2016'!P117+'2017'!P117+'2018'!P117</f>
        <v>0</v>
      </c>
      <c r="Q117" s="30">
        <f>'2015'!Q117+'2016'!Q117+'2017'!Q117+'2018'!Q117</f>
        <v>0</v>
      </c>
      <c r="R117" s="30">
        <f>'2015'!R117+'2016'!R117+'2017'!R117+'2018'!R117</f>
        <v>0</v>
      </c>
      <c r="S117" s="30">
        <f>'2015'!S117+'2016'!S117+'2017'!S117+'2018'!S117</f>
        <v>0</v>
      </c>
      <c r="T117" s="30">
        <f>'2015'!T117+'2016'!T117+'2017'!T117+'2018'!T117</f>
        <v>0</v>
      </c>
      <c r="U117" s="30">
        <f>'2015'!U117+'2016'!U117+'2017'!U117+'2018'!U117</f>
        <v>0</v>
      </c>
      <c r="V117" s="30">
        <f>'2015'!V117+'2016'!V117+'2017'!V117+'2018'!V117</f>
        <v>0</v>
      </c>
      <c r="W117" s="30">
        <f>'2015'!W117+'2016'!W117+'2017'!W117+'2018'!W117</f>
        <v>0</v>
      </c>
      <c r="X117" s="30">
        <f>'2015'!X117+'2016'!X117+'2017'!X117+'2018'!X117</f>
        <v>0</v>
      </c>
      <c r="Y117" s="30">
        <f>'2015'!Y117+'2016'!Y117+'2017'!Y117+'2018'!Z117</f>
        <v>8</v>
      </c>
      <c r="Z117" s="30">
        <f>'2015'!Z117+'2016'!Z117+'2017'!Z117+'2018'!AA117</f>
        <v>0</v>
      </c>
      <c r="AA117" s="30">
        <f>'2015'!AA117+'2016'!AA117+'2017'!AA117+'2018'!AB117</f>
        <v>22</v>
      </c>
      <c r="AB117" s="30">
        <f>'2015'!AB117+'2016'!AB117+'2017'!AB117+'2018'!AC117</f>
        <v>0</v>
      </c>
      <c r="AC117" s="30">
        <f>'2015'!AC117+'2016'!AC117+'2017'!AC117+'2018'!AD117</f>
        <v>0</v>
      </c>
      <c r="AD117" s="30">
        <f>'2015'!AD117+'2016'!AD117+'2017'!AD117+'2018'!AE117</f>
        <v>1</v>
      </c>
      <c r="AE117" s="30">
        <f>'2015'!AE117+'2016'!AE117+'2017'!AE117+'2018'!AF117</f>
        <v>17</v>
      </c>
      <c r="AF117" s="30">
        <f>'2015'!AF117+'2016'!AF117+'2017'!AF117+'2018'!AG117</f>
        <v>0</v>
      </c>
      <c r="AG117" s="30">
        <f>'2015'!AG117+'2016'!AG117+'2017'!AG117+'2018'!AH117</f>
        <v>0</v>
      </c>
      <c r="AH117" s="30">
        <f>'2015'!AH117+'2016'!AH117+'2017'!AH117+'2018'!AI117</f>
        <v>4</v>
      </c>
      <c r="AI117" s="30">
        <f>'2015'!AI117+'2016'!AI117+'2017'!AI117+'2018'!AJ117</f>
        <v>0</v>
      </c>
      <c r="AJ117" s="30">
        <f>'2015'!AJ117+'2016'!AJ117+'2017'!AJ117+'2018'!AK117</f>
        <v>0</v>
      </c>
      <c r="AK117" s="30">
        <f>'2015'!AK117+'2016'!AK117+'2017'!AK117+'2018'!AL117</f>
        <v>0</v>
      </c>
      <c r="AL117" s="30">
        <f>'2015'!AL117+'2016'!AL117+'2017'!AL117+'2018'!AM117</f>
        <v>0</v>
      </c>
      <c r="AM117" s="30">
        <f>'2015'!AM117+'2016'!AM117+'2017'!AM117+'2018'!AN117</f>
        <v>0</v>
      </c>
      <c r="AN117" s="30">
        <f>'2015'!AN117+'2016'!AN117+'2017'!AN117+'2018'!AO117</f>
        <v>0</v>
      </c>
      <c r="AO117" s="30">
        <f>'2015'!AO117+'2016'!AO117+'2017'!AO117+'2018'!AP117</f>
        <v>0</v>
      </c>
      <c r="AP117" s="30">
        <f>'2015'!AP117+'2016'!AP117+'2017'!AP117+'2018'!AQ117</f>
        <v>0</v>
      </c>
      <c r="AQ117" s="30">
        <f>'2015'!AQ117+'2016'!AQ117+'2017'!AQ117+'2018'!AR117</f>
        <v>0</v>
      </c>
      <c r="AR117" s="30">
        <f>'2015'!AR117+'2016'!AR117+'2017'!AR117+'2018'!AS117</f>
        <v>0</v>
      </c>
      <c r="AS117" s="30">
        <f>'2015'!AS117+'2016'!AS117+'2017'!AS117+'2018'!AT117</f>
        <v>0</v>
      </c>
      <c r="AT117" s="30">
        <f>'2015'!AT117+'2016'!AT117+'2017'!AT117+'2018'!AU117</f>
        <v>0</v>
      </c>
      <c r="AU117" s="30">
        <f>'2015'!AU117+'2016'!AU117+'2017'!AU117+'2018'!AV117</f>
        <v>0</v>
      </c>
    </row>
    <row r="118" spans="1:47" x14ac:dyDescent="0.25">
      <c r="A118" s="5" t="s">
        <v>109</v>
      </c>
      <c r="B118" s="30">
        <f>'2015'!B118+'2016'!B118+'2017'!B118+'2018'!B118</f>
        <v>22</v>
      </c>
      <c r="C118" s="30">
        <f>'2015'!C118+'2016'!C118+'2017'!C118+'2018'!C118</f>
        <v>3</v>
      </c>
      <c r="D118" s="30">
        <f>'2015'!D118+'2016'!D118+'2017'!D118+'2018'!D118</f>
        <v>80</v>
      </c>
      <c r="E118" s="30">
        <f>'2015'!E118+'2016'!E118+'2017'!E118+'2018'!E118</f>
        <v>2</v>
      </c>
      <c r="F118" s="30">
        <f>'2015'!F118+'2016'!F118+'2017'!F118+'2018'!F118</f>
        <v>0</v>
      </c>
      <c r="G118" s="30">
        <f>'2015'!G118+'2016'!G118+'2017'!G118+'2018'!G118</f>
        <v>0</v>
      </c>
      <c r="H118" s="30">
        <f>'2015'!H118+'2016'!H118+'2017'!H118+'2018'!H118</f>
        <v>23</v>
      </c>
      <c r="I118" s="30">
        <f>'2015'!I118+'2016'!I118+'2017'!I118+'2018'!I118</f>
        <v>0</v>
      </c>
      <c r="J118" s="30">
        <f>'2015'!J118+'2016'!J118+'2017'!J118+'2018'!J118</f>
        <v>0</v>
      </c>
      <c r="K118" s="30">
        <f>'2015'!K118+'2016'!K118+'2017'!K118+'2018'!K118</f>
        <v>0</v>
      </c>
      <c r="L118" s="30">
        <f>'2015'!L118+'2016'!L118+'2017'!L118+'2018'!L118</f>
        <v>34</v>
      </c>
      <c r="M118" s="30">
        <f>'2015'!M118+'2016'!M118+'2017'!M118+'2018'!M118</f>
        <v>4</v>
      </c>
      <c r="N118" s="30">
        <f>'2015'!N118+'2016'!N118+'2017'!N118+'2018'!N118</f>
        <v>4</v>
      </c>
      <c r="O118" s="30">
        <f>'2015'!O118+'2016'!O118+'2017'!O118+'2018'!O118</f>
        <v>1</v>
      </c>
      <c r="P118" s="30">
        <f>'2015'!P118+'2016'!P118+'2017'!P118+'2018'!P118</f>
        <v>0</v>
      </c>
      <c r="Q118" s="30">
        <f>'2015'!Q118+'2016'!Q118+'2017'!Q118+'2018'!Q118</f>
        <v>0</v>
      </c>
      <c r="R118" s="30">
        <f>'2015'!R118+'2016'!R118+'2017'!R118+'2018'!R118</f>
        <v>4</v>
      </c>
      <c r="S118" s="30">
        <f>'2015'!S118+'2016'!S118+'2017'!S118+'2018'!S118</f>
        <v>0</v>
      </c>
      <c r="T118" s="30">
        <f>'2015'!T118+'2016'!T118+'2017'!T118+'2018'!T118</f>
        <v>0</v>
      </c>
      <c r="U118" s="30">
        <f>'2015'!U118+'2016'!U118+'2017'!U118+'2018'!U118</f>
        <v>4</v>
      </c>
      <c r="V118" s="30">
        <f>'2015'!V118+'2016'!V118+'2017'!V118+'2018'!V118</f>
        <v>4</v>
      </c>
      <c r="W118" s="30">
        <f>'2015'!W118+'2016'!W118+'2017'!W118+'2018'!W118</f>
        <v>0</v>
      </c>
      <c r="X118" s="30">
        <f>'2015'!X118+'2016'!X118+'2017'!X118+'2018'!X118</f>
        <v>1</v>
      </c>
      <c r="Y118" s="30">
        <f>'2015'!Y118+'2016'!Y118+'2017'!Y118+'2018'!Z118</f>
        <v>3</v>
      </c>
      <c r="Z118" s="30">
        <f>'2015'!Z118+'2016'!Z118+'2017'!Z118+'2018'!AA118</f>
        <v>2</v>
      </c>
      <c r="AA118" s="30">
        <f>'2015'!AA118+'2016'!AA118+'2017'!AA118+'2018'!AB118</f>
        <v>3</v>
      </c>
      <c r="AB118" s="30">
        <f>'2015'!AB118+'2016'!AB118+'2017'!AB118+'2018'!AC118</f>
        <v>2</v>
      </c>
      <c r="AC118" s="30">
        <f>'2015'!AC118+'2016'!AC118+'2017'!AC118+'2018'!AD118</f>
        <v>0</v>
      </c>
      <c r="AD118" s="30">
        <f>'2015'!AD118+'2016'!AD118+'2017'!AD118+'2018'!AE118</f>
        <v>0</v>
      </c>
      <c r="AE118" s="30">
        <f>'2015'!AE118+'2016'!AE118+'2017'!AE118+'2018'!AF118</f>
        <v>0</v>
      </c>
      <c r="AF118" s="30">
        <f>'2015'!AF118+'2016'!AF118+'2017'!AF118+'2018'!AG118</f>
        <v>0</v>
      </c>
      <c r="AG118" s="30">
        <f>'2015'!AG118+'2016'!AG118+'2017'!AG118+'2018'!AH118</f>
        <v>0</v>
      </c>
      <c r="AH118" s="30">
        <f>'2015'!AH118+'2016'!AH118+'2017'!AH118+'2018'!AI118</f>
        <v>0</v>
      </c>
      <c r="AI118" s="30">
        <f>'2015'!AI118+'2016'!AI118+'2017'!AI118+'2018'!AJ118</f>
        <v>0</v>
      </c>
      <c r="AJ118" s="30">
        <f>'2015'!AJ118+'2016'!AJ118+'2017'!AJ118+'2018'!AK118</f>
        <v>0</v>
      </c>
      <c r="AK118" s="30">
        <f>'2015'!AK118+'2016'!AK118+'2017'!AK118+'2018'!AL118</f>
        <v>0</v>
      </c>
      <c r="AL118" s="30">
        <f>'2015'!AL118+'2016'!AL118+'2017'!AL118+'2018'!AM118</f>
        <v>0</v>
      </c>
      <c r="AM118" s="30">
        <f>'2015'!AM118+'2016'!AM118+'2017'!AM118+'2018'!AN118</f>
        <v>0</v>
      </c>
      <c r="AN118" s="30">
        <f>'2015'!AN118+'2016'!AN118+'2017'!AN118+'2018'!AO118</f>
        <v>0</v>
      </c>
      <c r="AO118" s="30">
        <f>'2015'!AO118+'2016'!AO118+'2017'!AO118+'2018'!AP118</f>
        <v>1</v>
      </c>
      <c r="AP118" s="30">
        <f>'2015'!AP118+'2016'!AP118+'2017'!AP118+'2018'!AQ118</f>
        <v>0</v>
      </c>
      <c r="AQ118" s="30">
        <f>'2015'!AQ118+'2016'!AQ118+'2017'!AQ118+'2018'!AR118</f>
        <v>0</v>
      </c>
      <c r="AR118" s="30">
        <f>'2015'!AR118+'2016'!AR118+'2017'!AR118+'2018'!AS118</f>
        <v>0</v>
      </c>
      <c r="AS118" s="30">
        <f>'2015'!AS118+'2016'!AS118+'2017'!AS118+'2018'!AT118</f>
        <v>1</v>
      </c>
      <c r="AT118" s="30">
        <f>'2015'!AT118+'2016'!AT118+'2017'!AT118+'2018'!AU118</f>
        <v>0</v>
      </c>
      <c r="AU118" s="30">
        <f>'2015'!AU118+'2016'!AU118+'2017'!AU118+'2018'!AV118</f>
        <v>0</v>
      </c>
    </row>
    <row r="119" spans="1:47" x14ac:dyDescent="0.25">
      <c r="A119" s="5" t="s">
        <v>110</v>
      </c>
      <c r="B119" s="30">
        <f>'2015'!B119+'2016'!B119+'2017'!B119+'2018'!B119</f>
        <v>4</v>
      </c>
      <c r="C119" s="30">
        <f>'2015'!C119+'2016'!C119+'2017'!C119+'2018'!C119</f>
        <v>0</v>
      </c>
      <c r="D119" s="30">
        <f>'2015'!D119+'2016'!D119+'2017'!D119+'2018'!D119</f>
        <v>13</v>
      </c>
      <c r="E119" s="30">
        <f>'2015'!E119+'2016'!E119+'2017'!E119+'2018'!E119</f>
        <v>0</v>
      </c>
      <c r="F119" s="30">
        <f>'2015'!F119+'2016'!F119+'2017'!F119+'2018'!F119</f>
        <v>0</v>
      </c>
      <c r="G119" s="30">
        <f>'2015'!G119+'2016'!G119+'2017'!G119+'2018'!G119</f>
        <v>0</v>
      </c>
      <c r="H119" s="30">
        <f>'2015'!H119+'2016'!H119+'2017'!H119+'2018'!H119</f>
        <v>0</v>
      </c>
      <c r="I119" s="30">
        <f>'2015'!I119+'2016'!I119+'2017'!I119+'2018'!I119</f>
        <v>0</v>
      </c>
      <c r="J119" s="30">
        <f>'2015'!J119+'2016'!J119+'2017'!J119+'2018'!J119</f>
        <v>0</v>
      </c>
      <c r="K119" s="30">
        <f>'2015'!K119+'2016'!K119+'2017'!K119+'2018'!K119</f>
        <v>0</v>
      </c>
      <c r="L119" s="30">
        <f>'2015'!L119+'2016'!L119+'2017'!L119+'2018'!L119</f>
        <v>0</v>
      </c>
      <c r="M119" s="30">
        <f>'2015'!M119+'2016'!M119+'2017'!M119+'2018'!M119</f>
        <v>0</v>
      </c>
      <c r="N119" s="30">
        <f>'2015'!N119+'2016'!N119+'2017'!N119+'2018'!N119</f>
        <v>1</v>
      </c>
      <c r="O119" s="30">
        <f>'2015'!O119+'2016'!O119+'2017'!O119+'2018'!O119</f>
        <v>0</v>
      </c>
      <c r="P119" s="30">
        <f>'2015'!P119+'2016'!P119+'2017'!P119+'2018'!P119</f>
        <v>0</v>
      </c>
      <c r="Q119" s="30">
        <f>'2015'!Q119+'2016'!Q119+'2017'!Q119+'2018'!Q119</f>
        <v>10</v>
      </c>
      <c r="R119" s="30">
        <f>'2015'!R119+'2016'!R119+'2017'!R119+'2018'!R119</f>
        <v>0</v>
      </c>
      <c r="S119" s="30">
        <f>'2015'!S119+'2016'!S119+'2017'!S119+'2018'!S119</f>
        <v>0</v>
      </c>
      <c r="T119" s="30">
        <f>'2015'!T119+'2016'!T119+'2017'!T119+'2018'!T119</f>
        <v>0</v>
      </c>
      <c r="U119" s="30">
        <f>'2015'!U119+'2016'!U119+'2017'!U119+'2018'!U119</f>
        <v>0</v>
      </c>
      <c r="V119" s="30">
        <f>'2015'!V119+'2016'!V119+'2017'!V119+'2018'!V119</f>
        <v>1</v>
      </c>
      <c r="W119" s="30">
        <f>'2015'!W119+'2016'!W119+'2017'!W119+'2018'!W119</f>
        <v>1</v>
      </c>
      <c r="X119" s="30">
        <f>'2015'!X119+'2016'!X119+'2017'!X119+'2018'!X119</f>
        <v>0</v>
      </c>
      <c r="Y119" s="30">
        <f>'2015'!Y119+'2016'!Y119+'2017'!Y119+'2018'!Z119</f>
        <v>2</v>
      </c>
      <c r="Z119" s="30">
        <f>'2015'!Z119+'2016'!Z119+'2017'!Z119+'2018'!AA119</f>
        <v>0</v>
      </c>
      <c r="AA119" s="30">
        <f>'2015'!AA119+'2016'!AA119+'2017'!AA119+'2018'!AB119</f>
        <v>7</v>
      </c>
      <c r="AB119" s="30">
        <f>'2015'!AB119+'2016'!AB119+'2017'!AB119+'2018'!AC119</f>
        <v>0</v>
      </c>
      <c r="AC119" s="30">
        <f>'2015'!AC119+'2016'!AC119+'2017'!AC119+'2018'!AD119</f>
        <v>0</v>
      </c>
      <c r="AD119" s="30">
        <f>'2015'!AD119+'2016'!AD119+'2017'!AD119+'2018'!AE119</f>
        <v>0</v>
      </c>
      <c r="AE119" s="30">
        <f>'2015'!AE119+'2016'!AE119+'2017'!AE119+'2018'!AF119</f>
        <v>0</v>
      </c>
      <c r="AF119" s="30">
        <f>'2015'!AF119+'2016'!AF119+'2017'!AF119+'2018'!AG119</f>
        <v>0</v>
      </c>
      <c r="AG119" s="30">
        <f>'2015'!AG119+'2016'!AG119+'2017'!AG119+'2018'!AH119</f>
        <v>0</v>
      </c>
      <c r="AH119" s="30">
        <f>'2015'!AH119+'2016'!AH119+'2017'!AH119+'2018'!AI119</f>
        <v>0</v>
      </c>
      <c r="AI119" s="30">
        <f>'2015'!AI119+'2016'!AI119+'2017'!AI119+'2018'!AJ119</f>
        <v>0</v>
      </c>
      <c r="AJ119" s="30">
        <f>'2015'!AJ119+'2016'!AJ119+'2017'!AJ119+'2018'!AK119</f>
        <v>0</v>
      </c>
      <c r="AK119" s="30">
        <f>'2015'!AK119+'2016'!AK119+'2017'!AK119+'2018'!AL119</f>
        <v>0</v>
      </c>
      <c r="AL119" s="30">
        <f>'2015'!AL119+'2016'!AL119+'2017'!AL119+'2018'!AM119</f>
        <v>0</v>
      </c>
      <c r="AM119" s="30">
        <f>'2015'!AM119+'2016'!AM119+'2017'!AM119+'2018'!AN119</f>
        <v>0</v>
      </c>
      <c r="AN119" s="30">
        <f>'2015'!AN119+'2016'!AN119+'2017'!AN119+'2018'!AO119</f>
        <v>6</v>
      </c>
      <c r="AO119" s="30">
        <f>'2015'!AO119+'2016'!AO119+'2017'!AO119+'2018'!AP119</f>
        <v>0</v>
      </c>
      <c r="AP119" s="30">
        <f>'2015'!AP119+'2016'!AP119+'2017'!AP119+'2018'!AQ119</f>
        <v>0</v>
      </c>
      <c r="AQ119" s="30">
        <f>'2015'!AQ119+'2016'!AQ119+'2017'!AQ119+'2018'!AR119</f>
        <v>0</v>
      </c>
      <c r="AR119" s="30">
        <f>'2015'!AR119+'2016'!AR119+'2017'!AR119+'2018'!AS119</f>
        <v>0</v>
      </c>
      <c r="AS119" s="30">
        <f>'2015'!AS119+'2016'!AS119+'2017'!AS119+'2018'!AT119</f>
        <v>1</v>
      </c>
      <c r="AT119" s="30">
        <f>'2015'!AT119+'2016'!AT119+'2017'!AT119+'2018'!AU119</f>
        <v>0</v>
      </c>
      <c r="AU119" s="30">
        <f>'2015'!AU119+'2016'!AU119+'2017'!AU119+'2018'!AV119</f>
        <v>0</v>
      </c>
    </row>
    <row r="120" spans="1:47" x14ac:dyDescent="0.25">
      <c r="A120" s="5" t="s">
        <v>111</v>
      </c>
      <c r="B120" s="30">
        <f>'2015'!B120+'2016'!B120+'2017'!B120+'2018'!B120</f>
        <v>12</v>
      </c>
      <c r="C120" s="30">
        <f>'2015'!C120+'2016'!C120+'2017'!C120+'2018'!C120</f>
        <v>1</v>
      </c>
      <c r="D120" s="30">
        <f>'2015'!D120+'2016'!D120+'2017'!D120+'2018'!D120</f>
        <v>71</v>
      </c>
      <c r="E120" s="30">
        <f>'2015'!E120+'2016'!E120+'2017'!E120+'2018'!E120</f>
        <v>1</v>
      </c>
      <c r="F120" s="30">
        <f>'2015'!F120+'2016'!F120+'2017'!F120+'2018'!F120</f>
        <v>0</v>
      </c>
      <c r="G120" s="30">
        <f>'2015'!G120+'2016'!G120+'2017'!G120+'2018'!G120</f>
        <v>0</v>
      </c>
      <c r="H120" s="30">
        <f>'2015'!H120+'2016'!H120+'2017'!H120+'2018'!H120</f>
        <v>9</v>
      </c>
      <c r="I120" s="30">
        <f>'2015'!I120+'2016'!I120+'2017'!I120+'2018'!I120</f>
        <v>0</v>
      </c>
      <c r="J120" s="30">
        <f>'2015'!J120+'2016'!J120+'2017'!J120+'2018'!J120</f>
        <v>0</v>
      </c>
      <c r="K120" s="30">
        <f>'2015'!K120+'2016'!K120+'2017'!K120+'2018'!K120</f>
        <v>4</v>
      </c>
      <c r="L120" s="30">
        <f>'2015'!L120+'2016'!L120+'2017'!L120+'2018'!L120</f>
        <v>31</v>
      </c>
      <c r="M120" s="30">
        <f>'2015'!M120+'2016'!M120+'2017'!M120+'2018'!M120</f>
        <v>12</v>
      </c>
      <c r="N120" s="30">
        <f>'2015'!N120+'2016'!N120+'2017'!N120+'2018'!N120</f>
        <v>13</v>
      </c>
      <c r="O120" s="30">
        <f>'2015'!O120+'2016'!O120+'2017'!O120+'2018'!O120</f>
        <v>0</v>
      </c>
      <c r="P120" s="30">
        <f>'2015'!P120+'2016'!P120+'2017'!P120+'2018'!P120</f>
        <v>0</v>
      </c>
      <c r="Q120" s="30">
        <f>'2015'!Q120+'2016'!Q120+'2017'!Q120+'2018'!Q120</f>
        <v>0</v>
      </c>
      <c r="R120" s="30">
        <f>'2015'!R120+'2016'!R120+'2017'!R120+'2018'!R120</f>
        <v>1</v>
      </c>
      <c r="S120" s="30">
        <f>'2015'!S120+'2016'!S120+'2017'!S120+'2018'!S120</f>
        <v>0</v>
      </c>
      <c r="T120" s="30">
        <f>'2015'!T120+'2016'!T120+'2017'!T120+'2018'!T120</f>
        <v>0</v>
      </c>
      <c r="U120" s="30">
        <f>'2015'!U120+'2016'!U120+'2017'!U120+'2018'!U120</f>
        <v>0</v>
      </c>
      <c r="V120" s="30">
        <f>'2015'!V120+'2016'!V120+'2017'!V120+'2018'!V120</f>
        <v>0</v>
      </c>
      <c r="W120" s="30">
        <f>'2015'!W120+'2016'!W120+'2017'!W120+'2018'!W120</f>
        <v>0</v>
      </c>
      <c r="X120" s="30">
        <f>'2015'!X120+'2016'!X120+'2017'!X120+'2018'!X120</f>
        <v>0</v>
      </c>
      <c r="Y120" s="30">
        <f>'2015'!Y120+'2016'!Y120+'2017'!Y120+'2018'!Z120</f>
        <v>7</v>
      </c>
      <c r="Z120" s="30">
        <f>'2015'!Z120+'2016'!Z120+'2017'!Z120+'2018'!AA120</f>
        <v>0</v>
      </c>
      <c r="AA120" s="30">
        <f>'2015'!AA120+'2016'!AA120+'2017'!AA120+'2018'!AB120</f>
        <v>49</v>
      </c>
      <c r="AB120" s="30">
        <f>'2015'!AB120+'2016'!AB120+'2017'!AB120+'2018'!AC120</f>
        <v>0</v>
      </c>
      <c r="AC120" s="30">
        <f>'2015'!AC120+'2016'!AC120+'2017'!AC120+'2018'!AD120</f>
        <v>0</v>
      </c>
      <c r="AD120" s="30">
        <f>'2015'!AD120+'2016'!AD120+'2017'!AD120+'2018'!AE120</f>
        <v>0</v>
      </c>
      <c r="AE120" s="30">
        <f>'2015'!AE120+'2016'!AE120+'2017'!AE120+'2018'!AF120</f>
        <v>5</v>
      </c>
      <c r="AF120" s="30">
        <f>'2015'!AF120+'2016'!AF120+'2017'!AF120+'2018'!AG120</f>
        <v>0</v>
      </c>
      <c r="AG120" s="30">
        <f>'2015'!AG120+'2016'!AG120+'2017'!AG120+'2018'!AH120</f>
        <v>0</v>
      </c>
      <c r="AH120" s="30">
        <f>'2015'!AH120+'2016'!AH120+'2017'!AH120+'2018'!AI120</f>
        <v>0</v>
      </c>
      <c r="AI120" s="30">
        <f>'2015'!AI120+'2016'!AI120+'2017'!AI120+'2018'!AJ120</f>
        <v>31</v>
      </c>
      <c r="AJ120" s="30">
        <f>'2015'!AJ120+'2016'!AJ120+'2017'!AJ120+'2018'!AK120</f>
        <v>12</v>
      </c>
      <c r="AK120" s="30">
        <f>'2015'!AK120+'2016'!AK120+'2017'!AK120+'2018'!AL120</f>
        <v>0</v>
      </c>
      <c r="AL120" s="30">
        <f>'2015'!AL120+'2016'!AL120+'2017'!AL120+'2018'!AM120</f>
        <v>0</v>
      </c>
      <c r="AM120" s="30">
        <f>'2015'!AM120+'2016'!AM120+'2017'!AM120+'2018'!AN120</f>
        <v>0</v>
      </c>
      <c r="AN120" s="30">
        <f>'2015'!AN120+'2016'!AN120+'2017'!AN120+'2018'!AO120</f>
        <v>0</v>
      </c>
      <c r="AO120" s="30">
        <f>'2015'!AO120+'2016'!AO120+'2017'!AO120+'2018'!AP120</f>
        <v>1</v>
      </c>
      <c r="AP120" s="30">
        <f>'2015'!AP120+'2016'!AP120+'2017'!AP120+'2018'!AQ120</f>
        <v>0</v>
      </c>
      <c r="AQ120" s="30">
        <f>'2015'!AQ120+'2016'!AQ120+'2017'!AQ120+'2018'!AR120</f>
        <v>0</v>
      </c>
      <c r="AR120" s="30">
        <f>'2015'!AR120+'2016'!AR120+'2017'!AR120+'2018'!AS120</f>
        <v>0</v>
      </c>
      <c r="AS120" s="30">
        <f>'2015'!AS120+'2016'!AS120+'2017'!AS120+'2018'!AT120</f>
        <v>0</v>
      </c>
      <c r="AT120" s="30">
        <f>'2015'!AT120+'2016'!AT120+'2017'!AT120+'2018'!AU120</f>
        <v>0</v>
      </c>
      <c r="AU120" s="30">
        <f>'2015'!AU120+'2016'!AU120+'2017'!AU120+'2018'!AV120</f>
        <v>0</v>
      </c>
    </row>
    <row r="121" spans="1:47" x14ac:dyDescent="0.25">
      <c r="A121" s="5" t="s">
        <v>112</v>
      </c>
      <c r="B121" s="30">
        <f>'2015'!B121+'2016'!B121+'2017'!B121+'2018'!B121</f>
        <v>23</v>
      </c>
      <c r="C121" s="30">
        <f>'2015'!C121+'2016'!C121+'2017'!C121+'2018'!C121</f>
        <v>1</v>
      </c>
      <c r="D121" s="30">
        <f>'2015'!D121+'2016'!D121+'2017'!D121+'2018'!D121</f>
        <v>89</v>
      </c>
      <c r="E121" s="30">
        <f>'2015'!E121+'2016'!E121+'2017'!E121+'2018'!E121</f>
        <v>1</v>
      </c>
      <c r="F121" s="30">
        <f>'2015'!F121+'2016'!F121+'2017'!F121+'2018'!F121</f>
        <v>4</v>
      </c>
      <c r="G121" s="30">
        <f>'2015'!G121+'2016'!G121+'2017'!G121+'2018'!G121</f>
        <v>0</v>
      </c>
      <c r="H121" s="30">
        <f>'2015'!H121+'2016'!H121+'2017'!H121+'2018'!H121</f>
        <v>55</v>
      </c>
      <c r="I121" s="30">
        <f>'2015'!I121+'2016'!I121+'2017'!I121+'2018'!I121</f>
        <v>2</v>
      </c>
      <c r="J121" s="30">
        <f>'2015'!J121+'2016'!J121+'2017'!J121+'2018'!J121</f>
        <v>0</v>
      </c>
      <c r="K121" s="30">
        <f>'2015'!K121+'2016'!K121+'2017'!K121+'2018'!K121</f>
        <v>1</v>
      </c>
      <c r="L121" s="30">
        <f>'2015'!L121+'2016'!L121+'2017'!L121+'2018'!L121</f>
        <v>2</v>
      </c>
      <c r="M121" s="30">
        <f>'2015'!M121+'2016'!M121+'2017'!M121+'2018'!M121</f>
        <v>0</v>
      </c>
      <c r="N121" s="30">
        <f>'2015'!N121+'2016'!N121+'2017'!N121+'2018'!N121</f>
        <v>0</v>
      </c>
      <c r="O121" s="30">
        <f>'2015'!O121+'2016'!O121+'2017'!O121+'2018'!O121</f>
        <v>0</v>
      </c>
      <c r="P121" s="30">
        <f>'2015'!P121+'2016'!P121+'2017'!P121+'2018'!P121</f>
        <v>0</v>
      </c>
      <c r="Q121" s="30">
        <f>'2015'!Q121+'2016'!Q121+'2017'!Q121+'2018'!Q121</f>
        <v>21</v>
      </c>
      <c r="R121" s="30">
        <f>'2015'!R121+'2016'!R121+'2017'!R121+'2018'!R121</f>
        <v>0</v>
      </c>
      <c r="S121" s="30">
        <f>'2015'!S121+'2016'!S121+'2017'!S121+'2018'!S121</f>
        <v>3</v>
      </c>
      <c r="T121" s="30">
        <f>'2015'!T121+'2016'!T121+'2017'!T121+'2018'!T121</f>
        <v>0</v>
      </c>
      <c r="U121" s="30">
        <f>'2015'!U121+'2016'!U121+'2017'!U121+'2018'!U121</f>
        <v>0</v>
      </c>
      <c r="V121" s="30">
        <f>'2015'!V121+'2016'!V121+'2017'!V121+'2018'!V121</f>
        <v>0</v>
      </c>
      <c r="W121" s="30">
        <f>'2015'!W121+'2016'!W121+'2017'!W121+'2018'!W121</f>
        <v>0</v>
      </c>
      <c r="X121" s="30">
        <f>'2015'!X121+'2016'!X121+'2017'!X121+'2018'!X121</f>
        <v>0</v>
      </c>
      <c r="Y121" s="30">
        <f>'2015'!Y121+'2016'!Y121+'2017'!Y121+'2018'!Z121</f>
        <v>18</v>
      </c>
      <c r="Z121" s="30">
        <f>'2015'!Z121+'2016'!Z121+'2017'!Z121+'2018'!AA121</f>
        <v>1</v>
      </c>
      <c r="AA121" s="30">
        <f>'2015'!AA121+'2016'!AA121+'2017'!AA121+'2018'!AB121</f>
        <v>56</v>
      </c>
      <c r="AB121" s="30">
        <f>'2015'!AB121+'2016'!AB121+'2017'!AB121+'2018'!AC121</f>
        <v>1</v>
      </c>
      <c r="AC121" s="30">
        <f>'2015'!AC121+'2016'!AC121+'2017'!AC121+'2018'!AD121</f>
        <v>1</v>
      </c>
      <c r="AD121" s="30">
        <f>'2015'!AD121+'2016'!AD121+'2017'!AD121+'2018'!AE121</f>
        <v>0</v>
      </c>
      <c r="AE121" s="30">
        <f>'2015'!AE121+'2016'!AE121+'2017'!AE121+'2018'!AF121</f>
        <v>37</v>
      </c>
      <c r="AF121" s="30">
        <f>'2015'!AF121+'2016'!AF121+'2017'!AF121+'2018'!AG121</f>
        <v>2</v>
      </c>
      <c r="AG121" s="30">
        <f>'2015'!AG121+'2016'!AG121+'2017'!AG121+'2018'!AH121</f>
        <v>0</v>
      </c>
      <c r="AH121" s="30">
        <f>'2015'!AH121+'2016'!AH121+'2017'!AH121+'2018'!AI121</f>
        <v>1</v>
      </c>
      <c r="AI121" s="30">
        <f>'2015'!AI121+'2016'!AI121+'2017'!AI121+'2018'!AJ121</f>
        <v>1</v>
      </c>
      <c r="AJ121" s="30">
        <f>'2015'!AJ121+'2016'!AJ121+'2017'!AJ121+'2018'!AK121</f>
        <v>0</v>
      </c>
      <c r="AK121" s="30">
        <f>'2015'!AK121+'2016'!AK121+'2017'!AK121+'2018'!AL121</f>
        <v>0</v>
      </c>
      <c r="AL121" s="30">
        <f>'2015'!AL121+'2016'!AL121+'2017'!AL121+'2018'!AM121</f>
        <v>0</v>
      </c>
      <c r="AM121" s="30">
        <f>'2015'!AM121+'2016'!AM121+'2017'!AM121+'2018'!AN121</f>
        <v>0</v>
      </c>
      <c r="AN121" s="30">
        <f>'2015'!AN121+'2016'!AN121+'2017'!AN121+'2018'!AO121</f>
        <v>10</v>
      </c>
      <c r="AO121" s="30">
        <f>'2015'!AO121+'2016'!AO121+'2017'!AO121+'2018'!AP121</f>
        <v>0</v>
      </c>
      <c r="AP121" s="30">
        <f>'2015'!AP121+'2016'!AP121+'2017'!AP121+'2018'!AQ121</f>
        <v>3</v>
      </c>
      <c r="AQ121" s="30">
        <f>'2015'!AQ121+'2016'!AQ121+'2017'!AQ121+'2018'!AR121</f>
        <v>0</v>
      </c>
      <c r="AR121" s="30">
        <f>'2015'!AR121+'2016'!AR121+'2017'!AR121+'2018'!AS121</f>
        <v>0</v>
      </c>
      <c r="AS121" s="30">
        <f>'2015'!AS121+'2016'!AS121+'2017'!AS121+'2018'!AT121</f>
        <v>0</v>
      </c>
      <c r="AT121" s="30">
        <f>'2015'!AT121+'2016'!AT121+'2017'!AT121+'2018'!AU121</f>
        <v>0</v>
      </c>
      <c r="AU121" s="30">
        <f>'2015'!AU121+'2016'!AU121+'2017'!AU121+'2018'!AV121</f>
        <v>0</v>
      </c>
    </row>
    <row r="122" spans="1:47" x14ac:dyDescent="0.25">
      <c r="A122" s="5" t="s">
        <v>113</v>
      </c>
      <c r="B122" s="30">
        <f>'2015'!B122+'2016'!B122+'2017'!B122+'2018'!B122</f>
        <v>4</v>
      </c>
      <c r="C122" s="30">
        <f>'2015'!C122+'2016'!C122+'2017'!C122+'2018'!C122</f>
        <v>0</v>
      </c>
      <c r="D122" s="30">
        <f>'2015'!D122+'2016'!D122+'2017'!D122+'2018'!D122</f>
        <v>39</v>
      </c>
      <c r="E122" s="30">
        <f>'2015'!E122+'2016'!E122+'2017'!E122+'2018'!E122</f>
        <v>0</v>
      </c>
      <c r="F122" s="30">
        <f>'2015'!F122+'2016'!F122+'2017'!F122+'2018'!F122</f>
        <v>0</v>
      </c>
      <c r="G122" s="30">
        <f>'2015'!G122+'2016'!G122+'2017'!G122+'2018'!G122</f>
        <v>0</v>
      </c>
      <c r="H122" s="30">
        <f>'2015'!H122+'2016'!H122+'2017'!H122+'2018'!H122</f>
        <v>30</v>
      </c>
      <c r="I122" s="30">
        <f>'2015'!I122+'2016'!I122+'2017'!I122+'2018'!I122</f>
        <v>0</v>
      </c>
      <c r="J122" s="30">
        <f>'2015'!J122+'2016'!J122+'2017'!J122+'2018'!J122</f>
        <v>0</v>
      </c>
      <c r="K122" s="30">
        <f>'2015'!K122+'2016'!K122+'2017'!K122+'2018'!K122</f>
        <v>0</v>
      </c>
      <c r="L122" s="30">
        <f>'2015'!L122+'2016'!L122+'2017'!L122+'2018'!L122</f>
        <v>0</v>
      </c>
      <c r="M122" s="30">
        <f>'2015'!M122+'2016'!M122+'2017'!M122+'2018'!M122</f>
        <v>0</v>
      </c>
      <c r="N122" s="30">
        <f>'2015'!N122+'2016'!N122+'2017'!N122+'2018'!N122</f>
        <v>0</v>
      </c>
      <c r="O122" s="30">
        <f>'2015'!O122+'2016'!O122+'2017'!O122+'2018'!O122</f>
        <v>0</v>
      </c>
      <c r="P122" s="30">
        <f>'2015'!P122+'2016'!P122+'2017'!P122+'2018'!P122</f>
        <v>0</v>
      </c>
      <c r="Q122" s="30">
        <f>'2015'!Q122+'2016'!Q122+'2017'!Q122+'2018'!Q122</f>
        <v>0</v>
      </c>
      <c r="R122" s="30">
        <f>'2015'!R122+'2016'!R122+'2017'!R122+'2018'!R122</f>
        <v>9</v>
      </c>
      <c r="S122" s="30">
        <f>'2015'!S122+'2016'!S122+'2017'!S122+'2018'!S122</f>
        <v>0</v>
      </c>
      <c r="T122" s="30">
        <f>'2015'!T122+'2016'!T122+'2017'!T122+'2018'!T122</f>
        <v>0</v>
      </c>
      <c r="U122" s="30">
        <f>'2015'!U122+'2016'!U122+'2017'!U122+'2018'!U122</f>
        <v>0</v>
      </c>
      <c r="V122" s="30">
        <f>'2015'!V122+'2016'!V122+'2017'!V122+'2018'!V122</f>
        <v>0</v>
      </c>
      <c r="W122" s="30">
        <f>'2015'!W122+'2016'!W122+'2017'!W122+'2018'!W122</f>
        <v>0</v>
      </c>
      <c r="X122" s="30">
        <f>'2015'!X122+'2016'!X122+'2017'!X122+'2018'!X122</f>
        <v>0</v>
      </c>
      <c r="Y122" s="30">
        <f>'2015'!Y122+'2016'!Y122+'2017'!Y122+'2018'!Z122</f>
        <v>3</v>
      </c>
      <c r="Z122" s="30">
        <f>'2015'!Z122+'2016'!Z122+'2017'!Z122+'2018'!AA122</f>
        <v>0</v>
      </c>
      <c r="AA122" s="30">
        <f>'2015'!AA122+'2016'!AA122+'2017'!AA122+'2018'!AB122</f>
        <v>30</v>
      </c>
      <c r="AB122" s="30">
        <f>'2015'!AB122+'2016'!AB122+'2017'!AB122+'2018'!AC122</f>
        <v>0</v>
      </c>
      <c r="AC122" s="30">
        <f>'2015'!AC122+'2016'!AC122+'2017'!AC122+'2018'!AD122</f>
        <v>0</v>
      </c>
      <c r="AD122" s="30">
        <f>'2015'!AD122+'2016'!AD122+'2017'!AD122+'2018'!AE122</f>
        <v>0</v>
      </c>
      <c r="AE122" s="30">
        <f>'2015'!AE122+'2016'!AE122+'2017'!AE122+'2018'!AF122</f>
        <v>30</v>
      </c>
      <c r="AF122" s="30">
        <f>'2015'!AF122+'2016'!AF122+'2017'!AF122+'2018'!AG122</f>
        <v>0</v>
      </c>
      <c r="AG122" s="30">
        <f>'2015'!AG122+'2016'!AG122+'2017'!AG122+'2018'!AH122</f>
        <v>0</v>
      </c>
      <c r="AH122" s="30">
        <f>'2015'!AH122+'2016'!AH122+'2017'!AH122+'2018'!AI122</f>
        <v>0</v>
      </c>
      <c r="AI122" s="30">
        <f>'2015'!AI122+'2016'!AI122+'2017'!AI122+'2018'!AJ122</f>
        <v>0</v>
      </c>
      <c r="AJ122" s="30">
        <f>'2015'!AJ122+'2016'!AJ122+'2017'!AJ122+'2018'!AK122</f>
        <v>0</v>
      </c>
      <c r="AK122" s="30">
        <f>'2015'!AK122+'2016'!AK122+'2017'!AK122+'2018'!AL122</f>
        <v>0</v>
      </c>
      <c r="AL122" s="30">
        <f>'2015'!AL122+'2016'!AL122+'2017'!AL122+'2018'!AM122</f>
        <v>0</v>
      </c>
      <c r="AM122" s="30">
        <f>'2015'!AM122+'2016'!AM122+'2017'!AM122+'2018'!AN122</f>
        <v>0</v>
      </c>
      <c r="AN122" s="30">
        <f>'2015'!AN122+'2016'!AN122+'2017'!AN122+'2018'!AO122</f>
        <v>0</v>
      </c>
      <c r="AO122" s="30">
        <f>'2015'!AO122+'2016'!AO122+'2017'!AO122+'2018'!AP122</f>
        <v>0</v>
      </c>
      <c r="AP122" s="30">
        <f>'2015'!AP122+'2016'!AP122+'2017'!AP122+'2018'!AQ122</f>
        <v>0</v>
      </c>
      <c r="AQ122" s="30">
        <f>'2015'!AQ122+'2016'!AQ122+'2017'!AQ122+'2018'!AR122</f>
        <v>0</v>
      </c>
      <c r="AR122" s="30">
        <f>'2015'!AR122+'2016'!AR122+'2017'!AR122+'2018'!AS122</f>
        <v>0</v>
      </c>
      <c r="AS122" s="30">
        <f>'2015'!AS122+'2016'!AS122+'2017'!AS122+'2018'!AT122</f>
        <v>0</v>
      </c>
      <c r="AT122" s="30">
        <f>'2015'!AT122+'2016'!AT122+'2017'!AT122+'2018'!AU122</f>
        <v>0</v>
      </c>
      <c r="AU122" s="30">
        <f>'2015'!AU122+'2016'!AU122+'2017'!AU122+'2018'!AV122</f>
        <v>0</v>
      </c>
    </row>
    <row r="123" spans="1:47" x14ac:dyDescent="0.25">
      <c r="A123" s="5" t="s">
        <v>223</v>
      </c>
      <c r="B123" s="30">
        <f>'2015'!B123+'2016'!B123+'2017'!B123+'2018'!B123</f>
        <v>56</v>
      </c>
      <c r="C123" s="30">
        <f>'2015'!C123+'2016'!C123+'2017'!C123+'2018'!C123</f>
        <v>6</v>
      </c>
      <c r="D123" s="30">
        <f>'2015'!D123+'2016'!D123+'2017'!D123+'2018'!D123</f>
        <v>175</v>
      </c>
      <c r="E123" s="30">
        <f>'2015'!E123+'2016'!E123+'2017'!E123+'2018'!E123</f>
        <v>14</v>
      </c>
      <c r="F123" s="30">
        <f>'2015'!F123+'2016'!F123+'2017'!F123+'2018'!F123</f>
        <v>0</v>
      </c>
      <c r="G123" s="30">
        <f>'2015'!G123+'2016'!G123+'2017'!G123+'2018'!G123</f>
        <v>0</v>
      </c>
      <c r="H123" s="30">
        <f>'2015'!H123+'2016'!H123+'2017'!H123+'2018'!H123</f>
        <v>95</v>
      </c>
      <c r="I123" s="30">
        <f>'2015'!I123+'2016'!I123+'2017'!I123+'2018'!I123</f>
        <v>0</v>
      </c>
      <c r="J123" s="30">
        <f>'2015'!J123+'2016'!J123+'2017'!J123+'2018'!J123</f>
        <v>8</v>
      </c>
      <c r="K123" s="30">
        <f>'2015'!K123+'2016'!K123+'2017'!K123+'2018'!K123</f>
        <v>16</v>
      </c>
      <c r="L123" s="30">
        <f>'2015'!L123+'2016'!L123+'2017'!L123+'2018'!L123</f>
        <v>28</v>
      </c>
      <c r="M123" s="30">
        <f>'2015'!M123+'2016'!M123+'2017'!M123+'2018'!M123</f>
        <v>0</v>
      </c>
      <c r="N123" s="30">
        <f>'2015'!N123+'2016'!N123+'2017'!N123+'2018'!N123</f>
        <v>10</v>
      </c>
      <c r="O123" s="30">
        <f>'2015'!O123+'2016'!O123+'2017'!O123+'2018'!O123</f>
        <v>2</v>
      </c>
      <c r="P123" s="30">
        <f>'2015'!P123+'2016'!P123+'2017'!P123+'2018'!P123</f>
        <v>0</v>
      </c>
      <c r="Q123" s="30">
        <f>'2015'!Q123+'2016'!Q123+'2017'!Q123+'2018'!Q123</f>
        <v>0</v>
      </c>
      <c r="R123" s="30">
        <f>'2015'!R123+'2016'!R123+'2017'!R123+'2018'!R123</f>
        <v>6</v>
      </c>
      <c r="S123" s="30">
        <f>'2015'!S123+'2016'!S123+'2017'!S123+'2018'!S123</f>
        <v>2</v>
      </c>
      <c r="T123" s="30">
        <f>'2015'!T123+'2016'!T123+'2017'!T123+'2018'!T123</f>
        <v>0</v>
      </c>
      <c r="U123" s="30">
        <f>'2015'!U123+'2016'!U123+'2017'!U123+'2018'!U123</f>
        <v>0</v>
      </c>
      <c r="V123" s="30">
        <f>'2015'!V123+'2016'!V123+'2017'!V123+'2018'!V123</f>
        <v>1</v>
      </c>
      <c r="W123" s="30">
        <f>'2015'!W123+'2016'!W123+'2017'!W123+'2018'!W123</f>
        <v>0</v>
      </c>
      <c r="X123" s="30">
        <f>'2015'!X123+'2016'!X123+'2017'!X123+'2018'!X123</f>
        <v>2</v>
      </c>
      <c r="Y123" s="30">
        <f>'2015'!Y123+'2016'!Y123+'2017'!Y123+'2018'!Z123</f>
        <v>33</v>
      </c>
      <c r="Z123" s="30">
        <f>'2015'!Z123+'2016'!Z123+'2017'!Z123+'2018'!AA123</f>
        <v>5</v>
      </c>
      <c r="AA123" s="30">
        <f>'2015'!AA123+'2016'!AA123+'2017'!AA123+'2018'!AB123</f>
        <v>116</v>
      </c>
      <c r="AB123" s="30">
        <f>'2015'!AB123+'2016'!AB123+'2017'!AB123+'2018'!AC123</f>
        <v>28</v>
      </c>
      <c r="AC123" s="30">
        <f>'2015'!AC123+'2016'!AC123+'2017'!AC123+'2018'!AD123</f>
        <v>0</v>
      </c>
      <c r="AD123" s="30">
        <f>'2015'!AD123+'2016'!AD123+'2017'!AD123+'2018'!AE123</f>
        <v>0</v>
      </c>
      <c r="AE123" s="30">
        <f>'2015'!AE123+'2016'!AE123+'2017'!AE123+'2018'!AF123</f>
        <v>51</v>
      </c>
      <c r="AF123" s="30">
        <f>'2015'!AF123+'2016'!AF123+'2017'!AF123+'2018'!AG123</f>
        <v>0</v>
      </c>
      <c r="AG123" s="30">
        <f>'2015'!AG123+'2016'!AG123+'2017'!AG123+'2018'!AH123</f>
        <v>8</v>
      </c>
      <c r="AH123" s="30">
        <f>'2015'!AH123+'2016'!AH123+'2017'!AH123+'2018'!AI123</f>
        <v>16</v>
      </c>
      <c r="AI123" s="30">
        <f>'2015'!AI123+'2016'!AI123+'2017'!AI123+'2018'!AJ123</f>
        <v>10</v>
      </c>
      <c r="AJ123" s="30">
        <f>'2015'!AJ123+'2016'!AJ123+'2017'!AJ123+'2018'!AK123</f>
        <v>0</v>
      </c>
      <c r="AK123" s="30">
        <f>'2015'!AK123+'2016'!AK123+'2017'!AK123+'2018'!AL123</f>
        <v>5</v>
      </c>
      <c r="AL123" s="30">
        <f>'2015'!AL123+'2016'!AL123+'2017'!AL123+'2018'!AM123</f>
        <v>0</v>
      </c>
      <c r="AM123" s="30">
        <f>'2015'!AM123+'2016'!AM123+'2017'!AM123+'2018'!AN123</f>
        <v>0</v>
      </c>
      <c r="AN123" s="30">
        <f>'2015'!AN123+'2016'!AN123+'2017'!AN123+'2018'!AO123</f>
        <v>0</v>
      </c>
      <c r="AO123" s="30">
        <f>'2015'!AO123+'2016'!AO123+'2017'!AO123+'2018'!AP123</f>
        <v>4</v>
      </c>
      <c r="AP123" s="30">
        <f>'2015'!AP123+'2016'!AP123+'2017'!AP123+'2018'!AQ123</f>
        <v>2</v>
      </c>
      <c r="AQ123" s="30">
        <f>'2015'!AQ123+'2016'!AQ123+'2017'!AQ123+'2018'!AR123</f>
        <v>0</v>
      </c>
      <c r="AR123" s="30">
        <f>'2015'!AR123+'2016'!AR123+'2017'!AR123+'2018'!AS123</f>
        <v>0</v>
      </c>
      <c r="AS123" s="30">
        <f>'2015'!AS123+'2016'!AS123+'2017'!AS123+'2018'!AT123</f>
        <v>0</v>
      </c>
      <c r="AT123" s="30">
        <f>'2015'!AT123+'2016'!AT123+'2017'!AT123+'2018'!AU123</f>
        <v>0</v>
      </c>
      <c r="AU123" s="30">
        <f>'2015'!AU123+'2016'!AU123+'2017'!AU123+'2018'!AV123</f>
        <v>0</v>
      </c>
    </row>
    <row r="124" spans="1:47" x14ac:dyDescent="0.25">
      <c r="A124" s="5" t="s">
        <v>114</v>
      </c>
      <c r="B124" s="30">
        <f>'2015'!B124+'2016'!B124+'2017'!B124+'2018'!B124</f>
        <v>58</v>
      </c>
      <c r="C124" s="30">
        <f>'2015'!C124+'2016'!C124+'2017'!C124+'2018'!C124</f>
        <v>1</v>
      </c>
      <c r="D124" s="30">
        <f>'2015'!D124+'2016'!D124+'2017'!D124+'2018'!D124</f>
        <v>426</v>
      </c>
      <c r="E124" s="30">
        <f>'2015'!E124+'2016'!E124+'2017'!E124+'2018'!E124</f>
        <v>1</v>
      </c>
      <c r="F124" s="30">
        <f>'2015'!F124+'2016'!F124+'2017'!F124+'2018'!F124</f>
        <v>0</v>
      </c>
      <c r="G124" s="30">
        <f>'2015'!G124+'2016'!G124+'2017'!G124+'2018'!G124</f>
        <v>0</v>
      </c>
      <c r="H124" s="30">
        <f>'2015'!H124+'2016'!H124+'2017'!H124+'2018'!H124</f>
        <v>365</v>
      </c>
      <c r="I124" s="30">
        <f>'2015'!I124+'2016'!I124+'2017'!I124+'2018'!I124</f>
        <v>0</v>
      </c>
      <c r="J124" s="30">
        <f>'2015'!J124+'2016'!J124+'2017'!J124+'2018'!J124</f>
        <v>0</v>
      </c>
      <c r="K124" s="30">
        <f>'2015'!K124+'2016'!K124+'2017'!K124+'2018'!K124</f>
        <v>0</v>
      </c>
      <c r="L124" s="30">
        <f>'2015'!L124+'2016'!L124+'2017'!L124+'2018'!L124</f>
        <v>32</v>
      </c>
      <c r="M124" s="30">
        <f>'2015'!M124+'2016'!M124+'2017'!M124+'2018'!M124</f>
        <v>20</v>
      </c>
      <c r="N124" s="30">
        <f>'2015'!N124+'2016'!N124+'2017'!N124+'2018'!N124</f>
        <v>7</v>
      </c>
      <c r="O124" s="30">
        <f>'2015'!O124+'2016'!O124+'2017'!O124+'2018'!O124</f>
        <v>0</v>
      </c>
      <c r="P124" s="30">
        <f>'2015'!P124+'2016'!P124+'2017'!P124+'2018'!P124</f>
        <v>0</v>
      </c>
      <c r="Q124" s="30">
        <f>'2015'!Q124+'2016'!Q124+'2017'!Q124+'2018'!Q124</f>
        <v>0</v>
      </c>
      <c r="R124" s="30">
        <f>'2015'!R124+'2016'!R124+'2017'!R124+'2018'!R124</f>
        <v>1</v>
      </c>
      <c r="S124" s="30">
        <f>'2015'!S124+'2016'!S124+'2017'!S124+'2018'!S124</f>
        <v>0</v>
      </c>
      <c r="T124" s="30">
        <f>'2015'!T124+'2016'!T124+'2017'!T124+'2018'!T124</f>
        <v>0</v>
      </c>
      <c r="U124" s="30">
        <f>'2015'!U124+'2016'!U124+'2017'!U124+'2018'!U124</f>
        <v>0</v>
      </c>
      <c r="V124" s="30">
        <f>'2015'!V124+'2016'!V124+'2017'!V124+'2018'!V124</f>
        <v>0</v>
      </c>
      <c r="W124" s="30">
        <f>'2015'!W124+'2016'!W124+'2017'!W124+'2018'!W124</f>
        <v>0</v>
      </c>
      <c r="X124" s="30">
        <f>'2015'!X124+'2016'!X124+'2017'!X124+'2018'!X124</f>
        <v>0</v>
      </c>
      <c r="Y124" s="30">
        <f>'2015'!Y124+'2016'!Y124+'2017'!Y124+'2018'!Z124</f>
        <v>28</v>
      </c>
      <c r="Z124" s="30">
        <f>'2015'!Z124+'2016'!Z124+'2017'!Z124+'2018'!AA124</f>
        <v>0</v>
      </c>
      <c r="AA124" s="30">
        <f>'2015'!AA124+'2016'!AA124+'2017'!AA124+'2018'!AB124</f>
        <v>176</v>
      </c>
      <c r="AB124" s="30">
        <f>'2015'!AB124+'2016'!AB124+'2017'!AB124+'2018'!AC124</f>
        <v>0</v>
      </c>
      <c r="AC124" s="30">
        <f>'2015'!AC124+'2016'!AC124+'2017'!AC124+'2018'!AD124</f>
        <v>0</v>
      </c>
      <c r="AD124" s="30">
        <f>'2015'!AD124+'2016'!AD124+'2017'!AD124+'2018'!AE124</f>
        <v>0</v>
      </c>
      <c r="AE124" s="30">
        <f>'2015'!AE124+'2016'!AE124+'2017'!AE124+'2018'!AF124</f>
        <v>163</v>
      </c>
      <c r="AF124" s="30">
        <f>'2015'!AF124+'2016'!AF124+'2017'!AF124+'2018'!AG124</f>
        <v>0</v>
      </c>
      <c r="AG124" s="30">
        <f>'2015'!AG124+'2016'!AG124+'2017'!AG124+'2018'!AH124</f>
        <v>0</v>
      </c>
      <c r="AH124" s="30">
        <f>'2015'!AH124+'2016'!AH124+'2017'!AH124+'2018'!AI124</f>
        <v>0</v>
      </c>
      <c r="AI124" s="30">
        <f>'2015'!AI124+'2016'!AI124+'2017'!AI124+'2018'!AJ124</f>
        <v>0</v>
      </c>
      <c r="AJ124" s="30">
        <f>'2015'!AJ124+'2016'!AJ124+'2017'!AJ124+'2018'!AK124</f>
        <v>12</v>
      </c>
      <c r="AK124" s="30">
        <f>'2015'!AK124+'2016'!AK124+'2017'!AK124+'2018'!AL124</f>
        <v>1</v>
      </c>
      <c r="AL124" s="30">
        <f>'2015'!AL124+'2016'!AL124+'2017'!AL124+'2018'!AM124</f>
        <v>0</v>
      </c>
      <c r="AM124" s="30">
        <f>'2015'!AM124+'2016'!AM124+'2017'!AM124+'2018'!AN124</f>
        <v>0</v>
      </c>
      <c r="AN124" s="30">
        <f>'2015'!AN124+'2016'!AN124+'2017'!AN124+'2018'!AO124</f>
        <v>0</v>
      </c>
      <c r="AO124" s="30">
        <f>'2015'!AO124+'2016'!AO124+'2017'!AO124+'2018'!AP124</f>
        <v>0</v>
      </c>
      <c r="AP124" s="30">
        <f>'2015'!AP124+'2016'!AP124+'2017'!AP124+'2018'!AQ124</f>
        <v>0</v>
      </c>
      <c r="AQ124" s="30">
        <f>'2015'!AQ124+'2016'!AQ124+'2017'!AQ124+'2018'!AR124</f>
        <v>0</v>
      </c>
      <c r="AR124" s="30">
        <f>'2015'!AR124+'2016'!AR124+'2017'!AR124+'2018'!AS124</f>
        <v>0</v>
      </c>
      <c r="AS124" s="30">
        <f>'2015'!AS124+'2016'!AS124+'2017'!AS124+'2018'!AT124</f>
        <v>0</v>
      </c>
      <c r="AT124" s="30">
        <f>'2015'!AT124+'2016'!AT124+'2017'!AT124+'2018'!AU124</f>
        <v>0</v>
      </c>
      <c r="AU124" s="30">
        <f>'2015'!AU124+'2016'!AU124+'2017'!AU124+'2018'!AV124</f>
        <v>0</v>
      </c>
    </row>
    <row r="125" spans="1:47" x14ac:dyDescent="0.25">
      <c r="A125" s="5" t="s">
        <v>115</v>
      </c>
      <c r="B125" s="30">
        <f>'2015'!B125+'2016'!B125+'2017'!B125+'2018'!B125</f>
        <v>48</v>
      </c>
      <c r="C125" s="30">
        <f>'2015'!C125+'2016'!C125+'2017'!C125+'2018'!C125</f>
        <v>3</v>
      </c>
      <c r="D125" s="30">
        <f>'2015'!D125+'2016'!D125+'2017'!D125+'2018'!D125</f>
        <v>403</v>
      </c>
      <c r="E125" s="30">
        <f>'2015'!E125+'2016'!E125+'2017'!E125+'2018'!E125</f>
        <v>10</v>
      </c>
      <c r="F125" s="30">
        <f>'2015'!F125+'2016'!F125+'2017'!F125+'2018'!F125</f>
        <v>0</v>
      </c>
      <c r="G125" s="30">
        <f>'2015'!G125+'2016'!G125+'2017'!G125+'2018'!G125</f>
        <v>0</v>
      </c>
      <c r="H125" s="30">
        <f>'2015'!H125+'2016'!H125+'2017'!H125+'2018'!H125</f>
        <v>303</v>
      </c>
      <c r="I125" s="30">
        <f>'2015'!I125+'2016'!I125+'2017'!I125+'2018'!I125</f>
        <v>0</v>
      </c>
      <c r="J125" s="30">
        <f>'2015'!J125+'2016'!J125+'2017'!J125+'2018'!J125</f>
        <v>2</v>
      </c>
      <c r="K125" s="30">
        <f>'2015'!K125+'2016'!K125+'2017'!K125+'2018'!K125</f>
        <v>44</v>
      </c>
      <c r="L125" s="30">
        <f>'2015'!L125+'2016'!L125+'2017'!L125+'2018'!L125</f>
        <v>4</v>
      </c>
      <c r="M125" s="30">
        <f>'2015'!M125+'2016'!M125+'2017'!M125+'2018'!M125</f>
        <v>43</v>
      </c>
      <c r="N125" s="30">
        <f>'2015'!N125+'2016'!N125+'2017'!N125+'2018'!N125</f>
        <v>0</v>
      </c>
      <c r="O125" s="30">
        <f>'2015'!O125+'2016'!O125+'2017'!O125+'2018'!O125</f>
        <v>0</v>
      </c>
      <c r="P125" s="30">
        <f>'2015'!P125+'2016'!P125+'2017'!P125+'2018'!P125</f>
        <v>0</v>
      </c>
      <c r="Q125" s="30">
        <f>'2015'!Q125+'2016'!Q125+'2017'!Q125+'2018'!Q125</f>
        <v>0</v>
      </c>
      <c r="R125" s="30">
        <f>'2015'!R125+'2016'!R125+'2017'!R125+'2018'!R125</f>
        <v>4</v>
      </c>
      <c r="S125" s="30">
        <f>'2015'!S125+'2016'!S125+'2017'!S125+'2018'!S125</f>
        <v>1</v>
      </c>
      <c r="T125" s="30">
        <f>'2015'!T125+'2016'!T125+'2017'!T125+'2018'!T125</f>
        <v>0</v>
      </c>
      <c r="U125" s="30">
        <f>'2015'!U125+'2016'!U125+'2017'!U125+'2018'!U125</f>
        <v>0</v>
      </c>
      <c r="V125" s="30">
        <f>'2015'!V125+'2016'!V125+'2017'!V125+'2018'!V125</f>
        <v>0</v>
      </c>
      <c r="W125" s="30">
        <f>'2015'!W125+'2016'!W125+'2017'!W125+'2018'!W125</f>
        <v>0</v>
      </c>
      <c r="X125" s="30">
        <f>'2015'!X125+'2016'!X125+'2017'!X125+'2018'!X125</f>
        <v>0</v>
      </c>
      <c r="Y125" s="30">
        <f>'2015'!Y125+'2016'!Y125+'2017'!Y125+'2018'!Z125</f>
        <v>37</v>
      </c>
      <c r="Z125" s="30">
        <f>'2015'!Z125+'2016'!Z125+'2017'!Z125+'2018'!AA125</f>
        <v>2</v>
      </c>
      <c r="AA125" s="30">
        <f>'2015'!AA125+'2016'!AA125+'2017'!AA125+'2018'!AB125</f>
        <v>277</v>
      </c>
      <c r="AB125" s="30">
        <f>'2015'!AB125+'2016'!AB125+'2017'!AB125+'2018'!AC125</f>
        <v>8</v>
      </c>
      <c r="AC125" s="30">
        <f>'2015'!AC125+'2016'!AC125+'2017'!AC125+'2018'!AD125</f>
        <v>0</v>
      </c>
      <c r="AD125" s="30">
        <f>'2015'!AD125+'2016'!AD125+'2017'!AD125+'2018'!AE125</f>
        <v>0</v>
      </c>
      <c r="AE125" s="30">
        <f>'2015'!AE125+'2016'!AE125+'2017'!AE125+'2018'!AF125</f>
        <v>202</v>
      </c>
      <c r="AF125" s="30">
        <f>'2015'!AF125+'2016'!AF125+'2017'!AF125+'2018'!AG125</f>
        <v>0</v>
      </c>
      <c r="AG125" s="30">
        <f>'2015'!AG125+'2016'!AG125+'2017'!AG125+'2018'!AH125</f>
        <v>0</v>
      </c>
      <c r="AH125" s="30">
        <f>'2015'!AH125+'2016'!AH125+'2017'!AH125+'2018'!AI125</f>
        <v>42</v>
      </c>
      <c r="AI125" s="30">
        <f>'2015'!AI125+'2016'!AI125+'2017'!AI125+'2018'!AJ125</f>
        <v>4</v>
      </c>
      <c r="AJ125" s="30">
        <f>'2015'!AJ125+'2016'!AJ125+'2017'!AJ125+'2018'!AK125</f>
        <v>25</v>
      </c>
      <c r="AK125" s="30">
        <f>'2015'!AK125+'2016'!AK125+'2017'!AK125+'2018'!AL125</f>
        <v>0</v>
      </c>
      <c r="AL125" s="30">
        <f>'2015'!AL125+'2016'!AL125+'2017'!AL125+'2018'!AM125</f>
        <v>0</v>
      </c>
      <c r="AM125" s="30">
        <f>'2015'!AM125+'2016'!AM125+'2017'!AM125+'2018'!AN125</f>
        <v>0</v>
      </c>
      <c r="AN125" s="30">
        <f>'2015'!AN125+'2016'!AN125+'2017'!AN125+'2018'!AO125</f>
        <v>0</v>
      </c>
      <c r="AO125" s="30">
        <f>'2015'!AO125+'2016'!AO125+'2017'!AO125+'2018'!AP125</f>
        <v>1</v>
      </c>
      <c r="AP125" s="30">
        <f>'2015'!AP125+'2016'!AP125+'2017'!AP125+'2018'!AQ125</f>
        <v>1</v>
      </c>
      <c r="AQ125" s="30">
        <f>'2015'!AQ125+'2016'!AQ125+'2017'!AQ125+'2018'!AR125</f>
        <v>0</v>
      </c>
      <c r="AR125" s="30">
        <f>'2015'!AR125+'2016'!AR125+'2017'!AR125+'2018'!AS125</f>
        <v>0</v>
      </c>
      <c r="AS125" s="30">
        <f>'2015'!AS125+'2016'!AS125+'2017'!AS125+'2018'!AT125</f>
        <v>0</v>
      </c>
      <c r="AT125" s="30">
        <f>'2015'!AT125+'2016'!AT125+'2017'!AT125+'2018'!AU125</f>
        <v>0</v>
      </c>
      <c r="AU125" s="30">
        <f>'2015'!AU125+'2016'!AU125+'2017'!AU125+'2018'!AV125</f>
        <v>0</v>
      </c>
    </row>
    <row r="126" spans="1:47" x14ac:dyDescent="0.25">
      <c r="A126" s="5" t="s">
        <v>116</v>
      </c>
      <c r="B126" s="30">
        <f>'2015'!B126+'2016'!B126+'2017'!B126+'2018'!B126</f>
        <v>22</v>
      </c>
      <c r="C126" s="30">
        <f>'2015'!C126+'2016'!C126+'2017'!C126+'2018'!C126</f>
        <v>4</v>
      </c>
      <c r="D126" s="30">
        <f>'2015'!D126+'2016'!D126+'2017'!D126+'2018'!D126</f>
        <v>151</v>
      </c>
      <c r="E126" s="30">
        <f>'2015'!E126+'2016'!E126+'2017'!E126+'2018'!E126</f>
        <v>4</v>
      </c>
      <c r="F126" s="30">
        <f>'2015'!F126+'2016'!F126+'2017'!F126+'2018'!F126</f>
        <v>0</v>
      </c>
      <c r="G126" s="30">
        <f>'2015'!G126+'2016'!G126+'2017'!G126+'2018'!G126</f>
        <v>0</v>
      </c>
      <c r="H126" s="30">
        <f>'2015'!H126+'2016'!H126+'2017'!H126+'2018'!H126</f>
        <v>13</v>
      </c>
      <c r="I126" s="30">
        <f>'2015'!I126+'2016'!I126+'2017'!I126+'2018'!I126</f>
        <v>113</v>
      </c>
      <c r="J126" s="30">
        <f>'2015'!J126+'2016'!J126+'2017'!J126+'2018'!J126</f>
        <v>0</v>
      </c>
      <c r="K126" s="30">
        <f>'2015'!K126+'2016'!K126+'2017'!K126+'2018'!K126</f>
        <v>9</v>
      </c>
      <c r="L126" s="30">
        <f>'2015'!L126+'2016'!L126+'2017'!L126+'2018'!L126</f>
        <v>11</v>
      </c>
      <c r="M126" s="30">
        <f>'2015'!M126+'2016'!M126+'2017'!M126+'2018'!M126</f>
        <v>0</v>
      </c>
      <c r="N126" s="30">
        <f>'2015'!N126+'2016'!N126+'2017'!N126+'2018'!N126</f>
        <v>0</v>
      </c>
      <c r="O126" s="30">
        <f>'2015'!O126+'2016'!O126+'2017'!O126+'2018'!O126</f>
        <v>0</v>
      </c>
      <c r="P126" s="30">
        <f>'2015'!P126+'2016'!P126+'2017'!P126+'2018'!P126</f>
        <v>0</v>
      </c>
      <c r="Q126" s="30">
        <f>'2015'!Q126+'2016'!Q126+'2017'!Q126+'2018'!Q126</f>
        <v>1</v>
      </c>
      <c r="R126" s="30">
        <f>'2015'!R126+'2016'!R126+'2017'!R126+'2018'!R126</f>
        <v>0</v>
      </c>
      <c r="S126" s="30">
        <f>'2015'!S126+'2016'!S126+'2017'!S126+'2018'!S126</f>
        <v>0</v>
      </c>
      <c r="T126" s="30">
        <f>'2015'!T126+'2016'!T126+'2017'!T126+'2018'!T126</f>
        <v>0</v>
      </c>
      <c r="U126" s="30">
        <f>'2015'!U126+'2016'!U126+'2017'!U126+'2018'!U126</f>
        <v>0</v>
      </c>
      <c r="V126" s="30">
        <f>'2015'!V126+'2016'!V126+'2017'!V126+'2018'!V126</f>
        <v>0</v>
      </c>
      <c r="W126" s="30">
        <f>'2015'!W126+'2016'!W126+'2017'!W126+'2018'!W126</f>
        <v>0</v>
      </c>
      <c r="X126" s="30">
        <f>'2015'!X126+'2016'!X126+'2017'!X126+'2018'!X126</f>
        <v>0</v>
      </c>
      <c r="Y126" s="30">
        <f>'2015'!Y126+'2016'!Y126+'2017'!Y126+'2018'!Z126</f>
        <v>11</v>
      </c>
      <c r="Z126" s="30">
        <f>'2015'!Z126+'2016'!Z126+'2017'!Z126+'2018'!AA126</f>
        <v>2</v>
      </c>
      <c r="AA126" s="30">
        <f>'2015'!AA126+'2016'!AA126+'2017'!AA126+'2018'!AB126</f>
        <v>129</v>
      </c>
      <c r="AB126" s="30">
        <f>'2015'!AB126+'2016'!AB126+'2017'!AB126+'2018'!AC126</f>
        <v>2</v>
      </c>
      <c r="AC126" s="30">
        <f>'2015'!AC126+'2016'!AC126+'2017'!AC126+'2018'!AD126</f>
        <v>0</v>
      </c>
      <c r="AD126" s="30">
        <f>'2015'!AD126+'2016'!AD126+'2017'!AD126+'2018'!AE126</f>
        <v>0</v>
      </c>
      <c r="AE126" s="30">
        <f>'2015'!AE126+'2016'!AE126+'2017'!AE126+'2018'!AF126</f>
        <v>4</v>
      </c>
      <c r="AF126" s="30">
        <f>'2015'!AF126+'2016'!AF126+'2017'!AF126+'2018'!AG126</f>
        <v>113</v>
      </c>
      <c r="AG126" s="30">
        <f>'2015'!AG126+'2016'!AG126+'2017'!AG126+'2018'!AH126</f>
        <v>0</v>
      </c>
      <c r="AH126" s="30">
        <f>'2015'!AH126+'2016'!AH126+'2017'!AH126+'2018'!AI126</f>
        <v>0</v>
      </c>
      <c r="AI126" s="30">
        <f>'2015'!AI126+'2016'!AI126+'2017'!AI126+'2018'!AJ126</f>
        <v>9</v>
      </c>
      <c r="AJ126" s="30">
        <f>'2015'!AJ126+'2016'!AJ126+'2017'!AJ126+'2018'!AK126</f>
        <v>0</v>
      </c>
      <c r="AK126" s="30">
        <f>'2015'!AK126+'2016'!AK126+'2017'!AK126+'2018'!AL126</f>
        <v>0</v>
      </c>
      <c r="AL126" s="30">
        <f>'2015'!AL126+'2016'!AL126+'2017'!AL126+'2018'!AM126</f>
        <v>0</v>
      </c>
      <c r="AM126" s="30">
        <f>'2015'!AM126+'2016'!AM126+'2017'!AM126+'2018'!AN126</f>
        <v>0</v>
      </c>
      <c r="AN126" s="30">
        <f>'2015'!AN126+'2016'!AN126+'2017'!AN126+'2018'!AO126</f>
        <v>1</v>
      </c>
      <c r="AO126" s="30">
        <f>'2015'!AO126+'2016'!AO126+'2017'!AO126+'2018'!AP126</f>
        <v>0</v>
      </c>
      <c r="AP126" s="30">
        <f>'2015'!AP126+'2016'!AP126+'2017'!AP126+'2018'!AQ126</f>
        <v>0</v>
      </c>
      <c r="AQ126" s="30">
        <f>'2015'!AQ126+'2016'!AQ126+'2017'!AQ126+'2018'!AR126</f>
        <v>0</v>
      </c>
      <c r="AR126" s="30">
        <f>'2015'!AR126+'2016'!AR126+'2017'!AR126+'2018'!AS126</f>
        <v>0</v>
      </c>
      <c r="AS126" s="30">
        <f>'2015'!AS126+'2016'!AS126+'2017'!AS126+'2018'!AT126</f>
        <v>0</v>
      </c>
      <c r="AT126" s="30">
        <f>'2015'!AT126+'2016'!AT126+'2017'!AT126+'2018'!AU126</f>
        <v>0</v>
      </c>
      <c r="AU126" s="30">
        <f>'2015'!AU126+'2016'!AU126+'2017'!AU126+'2018'!AV126</f>
        <v>0</v>
      </c>
    </row>
    <row r="127" spans="1:47" x14ac:dyDescent="0.25">
      <c r="A127" s="5" t="s">
        <v>117</v>
      </c>
      <c r="B127" s="30">
        <f>'2015'!B127+'2016'!B127+'2017'!B127+'2018'!B127</f>
        <v>5</v>
      </c>
      <c r="C127" s="30">
        <f>'2015'!C127+'2016'!C127+'2017'!C127+'2018'!C127</f>
        <v>0</v>
      </c>
      <c r="D127" s="30">
        <f>'2015'!D127+'2016'!D127+'2017'!D127+'2018'!D127</f>
        <v>40</v>
      </c>
      <c r="E127" s="30">
        <f>'2015'!E127+'2016'!E127+'2017'!E127+'2018'!E127</f>
        <v>0</v>
      </c>
      <c r="F127" s="30">
        <f>'2015'!F127+'2016'!F127+'2017'!F127+'2018'!F127</f>
        <v>0</v>
      </c>
      <c r="G127" s="30">
        <f>'2015'!G127+'2016'!G127+'2017'!G127+'2018'!G127</f>
        <v>0</v>
      </c>
      <c r="H127" s="30">
        <f>'2015'!H127+'2016'!H127+'2017'!H127+'2018'!H127</f>
        <v>40</v>
      </c>
      <c r="I127" s="30">
        <f>'2015'!I127+'2016'!I127+'2017'!I127+'2018'!I127</f>
        <v>0</v>
      </c>
      <c r="J127" s="30">
        <f>'2015'!J127+'2016'!J127+'2017'!J127+'2018'!J127</f>
        <v>0</v>
      </c>
      <c r="K127" s="30">
        <f>'2015'!K127+'2016'!K127+'2017'!K127+'2018'!K127</f>
        <v>0</v>
      </c>
      <c r="L127" s="30">
        <f>'2015'!L127+'2016'!L127+'2017'!L127+'2018'!L127</f>
        <v>0</v>
      </c>
      <c r="M127" s="30">
        <f>'2015'!M127+'2016'!M127+'2017'!M127+'2018'!M127</f>
        <v>0</v>
      </c>
      <c r="N127" s="30">
        <f>'2015'!N127+'2016'!N127+'2017'!N127+'2018'!N127</f>
        <v>0</v>
      </c>
      <c r="O127" s="30">
        <f>'2015'!O127+'2016'!O127+'2017'!O127+'2018'!O127</f>
        <v>0</v>
      </c>
      <c r="P127" s="30">
        <f>'2015'!P127+'2016'!P127+'2017'!P127+'2018'!P127</f>
        <v>0</v>
      </c>
      <c r="Q127" s="30">
        <f>'2015'!Q127+'2016'!Q127+'2017'!Q127+'2018'!Q127</f>
        <v>0</v>
      </c>
      <c r="R127" s="30">
        <f>'2015'!R127+'2016'!R127+'2017'!R127+'2018'!R127</f>
        <v>0</v>
      </c>
      <c r="S127" s="30">
        <f>'2015'!S127+'2016'!S127+'2017'!S127+'2018'!S127</f>
        <v>0</v>
      </c>
      <c r="T127" s="30">
        <f>'2015'!T127+'2016'!T127+'2017'!T127+'2018'!T127</f>
        <v>0</v>
      </c>
      <c r="U127" s="30">
        <f>'2015'!U127+'2016'!U127+'2017'!U127+'2018'!U127</f>
        <v>0</v>
      </c>
      <c r="V127" s="30">
        <f>'2015'!V127+'2016'!V127+'2017'!V127+'2018'!V127</f>
        <v>0</v>
      </c>
      <c r="W127" s="30">
        <f>'2015'!W127+'2016'!W127+'2017'!W127+'2018'!W127</f>
        <v>0</v>
      </c>
      <c r="X127" s="30">
        <f>'2015'!X127+'2016'!X127+'2017'!X127+'2018'!X127</f>
        <v>0</v>
      </c>
      <c r="Y127" s="30">
        <f>'2015'!Y127+'2016'!Y127+'2017'!Y127+'2018'!Z127</f>
        <v>3</v>
      </c>
      <c r="Z127" s="30">
        <f>'2015'!Z127+'2016'!Z127+'2017'!Z127+'2018'!AA127</f>
        <v>0</v>
      </c>
      <c r="AA127" s="30">
        <f>'2015'!AA127+'2016'!AA127+'2017'!AA127+'2018'!AB127</f>
        <v>16</v>
      </c>
      <c r="AB127" s="30">
        <f>'2015'!AB127+'2016'!AB127+'2017'!AB127+'2018'!AC127</f>
        <v>0</v>
      </c>
      <c r="AC127" s="30">
        <f>'2015'!AC127+'2016'!AC127+'2017'!AC127+'2018'!AD127</f>
        <v>0</v>
      </c>
      <c r="AD127" s="30">
        <f>'2015'!AD127+'2016'!AD127+'2017'!AD127+'2018'!AE127</f>
        <v>0</v>
      </c>
      <c r="AE127" s="30">
        <f>'2015'!AE127+'2016'!AE127+'2017'!AE127+'2018'!AF127</f>
        <v>16</v>
      </c>
      <c r="AF127" s="30">
        <f>'2015'!AF127+'2016'!AF127+'2017'!AF127+'2018'!AG127</f>
        <v>0</v>
      </c>
      <c r="AG127" s="30">
        <f>'2015'!AG127+'2016'!AG127+'2017'!AG127+'2018'!AH127</f>
        <v>0</v>
      </c>
      <c r="AH127" s="30">
        <f>'2015'!AH127+'2016'!AH127+'2017'!AH127+'2018'!AI127</f>
        <v>0</v>
      </c>
      <c r="AI127" s="30">
        <f>'2015'!AI127+'2016'!AI127+'2017'!AI127+'2018'!AJ127</f>
        <v>0</v>
      </c>
      <c r="AJ127" s="30">
        <f>'2015'!AJ127+'2016'!AJ127+'2017'!AJ127+'2018'!AK127</f>
        <v>0</v>
      </c>
      <c r="AK127" s="30">
        <f>'2015'!AK127+'2016'!AK127+'2017'!AK127+'2018'!AL127</f>
        <v>0</v>
      </c>
      <c r="AL127" s="30">
        <f>'2015'!AL127+'2016'!AL127+'2017'!AL127+'2018'!AM127</f>
        <v>0</v>
      </c>
      <c r="AM127" s="30">
        <f>'2015'!AM127+'2016'!AM127+'2017'!AM127+'2018'!AN127</f>
        <v>0</v>
      </c>
      <c r="AN127" s="30">
        <f>'2015'!AN127+'2016'!AN127+'2017'!AN127+'2018'!AO127</f>
        <v>0</v>
      </c>
      <c r="AO127" s="30">
        <f>'2015'!AO127+'2016'!AO127+'2017'!AO127+'2018'!AP127</f>
        <v>0</v>
      </c>
      <c r="AP127" s="30">
        <f>'2015'!AP127+'2016'!AP127+'2017'!AP127+'2018'!AQ127</f>
        <v>0</v>
      </c>
      <c r="AQ127" s="30">
        <f>'2015'!AQ127+'2016'!AQ127+'2017'!AQ127+'2018'!AR127</f>
        <v>0</v>
      </c>
      <c r="AR127" s="30">
        <f>'2015'!AR127+'2016'!AR127+'2017'!AR127+'2018'!AS127</f>
        <v>0</v>
      </c>
      <c r="AS127" s="30">
        <f>'2015'!AS127+'2016'!AS127+'2017'!AS127+'2018'!AT127</f>
        <v>0</v>
      </c>
      <c r="AT127" s="30">
        <f>'2015'!AT127+'2016'!AT127+'2017'!AT127+'2018'!AU127</f>
        <v>0</v>
      </c>
      <c r="AU127" s="30">
        <f>'2015'!AU127+'2016'!AU127+'2017'!AU127+'2018'!AV127</f>
        <v>0</v>
      </c>
    </row>
    <row r="128" spans="1:47" x14ac:dyDescent="0.25">
      <c r="A128" s="5" t="s">
        <v>118</v>
      </c>
      <c r="B128" s="30">
        <f>'2015'!B128+'2016'!B128+'2017'!B128+'2018'!B128</f>
        <v>12</v>
      </c>
      <c r="C128" s="30">
        <f>'2015'!C128+'2016'!C128+'2017'!C128+'2018'!C128</f>
        <v>0</v>
      </c>
      <c r="D128" s="30">
        <f>'2015'!D128+'2016'!D128+'2017'!D128+'2018'!D128</f>
        <v>60</v>
      </c>
      <c r="E128" s="30">
        <f>'2015'!E128+'2016'!E128+'2017'!E128+'2018'!E128</f>
        <v>0</v>
      </c>
      <c r="F128" s="30">
        <f>'2015'!F128+'2016'!F128+'2017'!F128+'2018'!F128</f>
        <v>0</v>
      </c>
      <c r="G128" s="30">
        <f>'2015'!G128+'2016'!G128+'2017'!G128+'2018'!G128</f>
        <v>0</v>
      </c>
      <c r="H128" s="30">
        <f>'2015'!H128+'2016'!H128+'2017'!H128+'2018'!H128</f>
        <v>40</v>
      </c>
      <c r="I128" s="30">
        <f>'2015'!I128+'2016'!I128+'2017'!I128+'2018'!I128</f>
        <v>0</v>
      </c>
      <c r="J128" s="30">
        <f>'2015'!J128+'2016'!J128+'2017'!J128+'2018'!J128</f>
        <v>0</v>
      </c>
      <c r="K128" s="30">
        <f>'2015'!K128+'2016'!K128+'2017'!K128+'2018'!K128</f>
        <v>0</v>
      </c>
      <c r="L128" s="30">
        <f>'2015'!L128+'2016'!L128+'2017'!L128+'2018'!L128</f>
        <v>13</v>
      </c>
      <c r="M128" s="30">
        <f>'2015'!M128+'2016'!M128+'2017'!M128+'2018'!M128</f>
        <v>0</v>
      </c>
      <c r="N128" s="30">
        <f>'2015'!N128+'2016'!N128+'2017'!N128+'2018'!N128</f>
        <v>5</v>
      </c>
      <c r="O128" s="30">
        <f>'2015'!O128+'2016'!O128+'2017'!O128+'2018'!O128</f>
        <v>0</v>
      </c>
      <c r="P128" s="30">
        <f>'2015'!P128+'2016'!P128+'2017'!P128+'2018'!P128</f>
        <v>0</v>
      </c>
      <c r="Q128" s="30">
        <f>'2015'!Q128+'2016'!Q128+'2017'!Q128+'2018'!Q128</f>
        <v>0</v>
      </c>
      <c r="R128" s="30">
        <f>'2015'!R128+'2016'!R128+'2017'!R128+'2018'!R128</f>
        <v>0</v>
      </c>
      <c r="S128" s="30">
        <f>'2015'!S128+'2016'!S128+'2017'!S128+'2018'!S128</f>
        <v>0</v>
      </c>
      <c r="T128" s="30">
        <f>'2015'!T128+'2016'!T128+'2017'!T128+'2018'!T128</f>
        <v>0</v>
      </c>
      <c r="U128" s="30">
        <f>'2015'!U128+'2016'!U128+'2017'!U128+'2018'!U128</f>
        <v>0</v>
      </c>
      <c r="V128" s="30">
        <f>'2015'!V128+'2016'!V128+'2017'!V128+'2018'!V128</f>
        <v>0</v>
      </c>
      <c r="W128" s="30">
        <f>'2015'!W128+'2016'!W128+'2017'!W128+'2018'!W128</f>
        <v>0</v>
      </c>
      <c r="X128" s="30">
        <f>'2015'!X128+'2016'!X128+'2017'!X128+'2018'!X128</f>
        <v>2</v>
      </c>
      <c r="Y128" s="30">
        <f>'2015'!Y128+'2016'!Y128+'2017'!Y128+'2018'!Z128</f>
        <v>10</v>
      </c>
      <c r="Z128" s="30">
        <f>'2015'!Z128+'2016'!Z128+'2017'!Z128+'2018'!AA128</f>
        <v>0</v>
      </c>
      <c r="AA128" s="30">
        <f>'2015'!AA128+'2016'!AA128+'2017'!AA128+'2018'!AB128</f>
        <v>43</v>
      </c>
      <c r="AB128" s="30">
        <f>'2015'!AB128+'2016'!AB128+'2017'!AB128+'2018'!AC128</f>
        <v>0</v>
      </c>
      <c r="AC128" s="30">
        <f>'2015'!AC128+'2016'!AC128+'2017'!AC128+'2018'!AD128</f>
        <v>0</v>
      </c>
      <c r="AD128" s="30">
        <f>'2015'!AD128+'2016'!AD128+'2017'!AD128+'2018'!AE128</f>
        <v>0</v>
      </c>
      <c r="AE128" s="30">
        <f>'2015'!AE128+'2016'!AE128+'2017'!AE128+'2018'!AF128</f>
        <v>37</v>
      </c>
      <c r="AF128" s="30">
        <f>'2015'!AF128+'2016'!AF128+'2017'!AF128+'2018'!AG128</f>
        <v>0</v>
      </c>
      <c r="AG128" s="30">
        <f>'2015'!AG128+'2016'!AG128+'2017'!AG128+'2018'!AH128</f>
        <v>0</v>
      </c>
      <c r="AH128" s="30">
        <f>'2015'!AH128+'2016'!AH128+'2017'!AH128+'2018'!AI128</f>
        <v>0</v>
      </c>
      <c r="AI128" s="30">
        <f>'2015'!AI128+'2016'!AI128+'2017'!AI128+'2018'!AJ128</f>
        <v>0</v>
      </c>
      <c r="AJ128" s="30">
        <f>'2015'!AJ128+'2016'!AJ128+'2017'!AJ128+'2018'!AK128</f>
        <v>0</v>
      </c>
      <c r="AK128" s="30">
        <f>'2015'!AK128+'2016'!AK128+'2017'!AK128+'2018'!AL128</f>
        <v>5</v>
      </c>
      <c r="AL128" s="30">
        <f>'2015'!AL128+'2016'!AL128+'2017'!AL128+'2018'!AM128</f>
        <v>0</v>
      </c>
      <c r="AM128" s="30">
        <f>'2015'!AM128+'2016'!AM128+'2017'!AM128+'2018'!AN128</f>
        <v>0</v>
      </c>
      <c r="AN128" s="30">
        <f>'2015'!AN128+'2016'!AN128+'2017'!AN128+'2018'!AO128</f>
        <v>0</v>
      </c>
      <c r="AO128" s="30">
        <f>'2015'!AO128+'2016'!AO128+'2017'!AO128+'2018'!AP128</f>
        <v>0</v>
      </c>
      <c r="AP128" s="30">
        <f>'2015'!AP128+'2016'!AP128+'2017'!AP128+'2018'!AQ128</f>
        <v>0</v>
      </c>
      <c r="AQ128" s="30">
        <f>'2015'!AQ128+'2016'!AQ128+'2017'!AQ128+'2018'!AR128</f>
        <v>0</v>
      </c>
      <c r="AR128" s="30">
        <f>'2015'!AR128+'2016'!AR128+'2017'!AR128+'2018'!AS128</f>
        <v>0</v>
      </c>
      <c r="AS128" s="30">
        <f>'2015'!AS128+'2016'!AS128+'2017'!AS128+'2018'!AT128</f>
        <v>0</v>
      </c>
      <c r="AT128" s="30">
        <f>'2015'!AT128+'2016'!AT128+'2017'!AT128+'2018'!AU128</f>
        <v>0</v>
      </c>
      <c r="AU128" s="30">
        <f>'2015'!AU128+'2016'!AU128+'2017'!AU128+'2018'!AV128</f>
        <v>1</v>
      </c>
    </row>
    <row r="129" spans="1:47" x14ac:dyDescent="0.25">
      <c r="A129" s="5" t="s">
        <v>119</v>
      </c>
      <c r="B129" s="30">
        <f>'2015'!B129+'2016'!B129+'2017'!B129+'2018'!B129</f>
        <v>21</v>
      </c>
      <c r="C129" s="30">
        <f>'2015'!C129+'2016'!C129+'2017'!C129+'2018'!C129</f>
        <v>3</v>
      </c>
      <c r="D129" s="30">
        <f>'2015'!D129+'2016'!D129+'2017'!D129+'2018'!D129</f>
        <v>267</v>
      </c>
      <c r="E129" s="30">
        <f>'2015'!E129+'2016'!E129+'2017'!E129+'2018'!E129</f>
        <v>9</v>
      </c>
      <c r="F129" s="30">
        <f>'2015'!F129+'2016'!F129+'2017'!F129+'2018'!F129</f>
        <v>0</v>
      </c>
      <c r="G129" s="30">
        <f>'2015'!G129+'2016'!G129+'2017'!G129+'2018'!G129</f>
        <v>0</v>
      </c>
      <c r="H129" s="30">
        <f>'2015'!H129+'2016'!H129+'2017'!H129+'2018'!H129</f>
        <v>189</v>
      </c>
      <c r="I129" s="30">
        <f>'2015'!I129+'2016'!I129+'2017'!I129+'2018'!I129</f>
        <v>0</v>
      </c>
      <c r="J129" s="30">
        <f>'2015'!J129+'2016'!J129+'2017'!J129+'2018'!J129</f>
        <v>2</v>
      </c>
      <c r="K129" s="30">
        <f>'2015'!K129+'2016'!K129+'2017'!K129+'2018'!K129</f>
        <v>35</v>
      </c>
      <c r="L129" s="30">
        <f>'2015'!L129+'2016'!L129+'2017'!L129+'2018'!L129</f>
        <v>0</v>
      </c>
      <c r="M129" s="30">
        <f>'2015'!M129+'2016'!M129+'2017'!M129+'2018'!M129</f>
        <v>0</v>
      </c>
      <c r="N129" s="30">
        <f>'2015'!N129+'2016'!N129+'2017'!N129+'2018'!N129</f>
        <v>0</v>
      </c>
      <c r="O129" s="30">
        <f>'2015'!O129+'2016'!O129+'2017'!O129+'2018'!O129</f>
        <v>0</v>
      </c>
      <c r="P129" s="30">
        <f>'2015'!P129+'2016'!P129+'2017'!P129+'2018'!P129</f>
        <v>0</v>
      </c>
      <c r="Q129" s="30">
        <f>'2015'!Q129+'2016'!Q129+'2017'!Q129+'2018'!Q129</f>
        <v>15</v>
      </c>
      <c r="R129" s="30">
        <f>'2015'!R129+'2016'!R129+'2017'!R129+'2018'!R129</f>
        <v>0</v>
      </c>
      <c r="S129" s="30">
        <f>'2015'!S129+'2016'!S129+'2017'!S129+'2018'!S129</f>
        <v>14</v>
      </c>
      <c r="T129" s="30">
        <f>'2015'!T129+'2016'!T129+'2017'!T129+'2018'!T129</f>
        <v>0</v>
      </c>
      <c r="U129" s="30">
        <f>'2015'!U129+'2016'!U129+'2017'!U129+'2018'!U129</f>
        <v>0</v>
      </c>
      <c r="V129" s="30">
        <f>'2015'!V129+'2016'!V129+'2017'!V129+'2018'!V129</f>
        <v>3</v>
      </c>
      <c r="W129" s="30">
        <f>'2015'!W129+'2016'!W129+'2017'!W129+'2018'!W129</f>
        <v>0</v>
      </c>
      <c r="X129" s="30">
        <f>'2015'!X129+'2016'!X129+'2017'!X129+'2018'!X129</f>
        <v>2</v>
      </c>
      <c r="Y129" s="30">
        <f>'2015'!Y129+'2016'!Y129+'2017'!Y129+'2018'!Z129</f>
        <v>15</v>
      </c>
      <c r="Z129" s="30">
        <f>'2015'!Z129+'2016'!Z129+'2017'!Z129+'2018'!AA129</f>
        <v>3</v>
      </c>
      <c r="AA129" s="30">
        <f>'2015'!AA129+'2016'!AA129+'2017'!AA129+'2018'!AB129</f>
        <v>139</v>
      </c>
      <c r="AB129" s="30">
        <f>'2015'!AB129+'2016'!AB129+'2017'!AB129+'2018'!AC129</f>
        <v>9</v>
      </c>
      <c r="AC129" s="30">
        <f>'2015'!AC129+'2016'!AC129+'2017'!AC129+'2018'!AD129</f>
        <v>0</v>
      </c>
      <c r="AD129" s="30">
        <f>'2015'!AD129+'2016'!AD129+'2017'!AD129+'2018'!AE129</f>
        <v>0</v>
      </c>
      <c r="AE129" s="30">
        <f>'2015'!AE129+'2016'!AE129+'2017'!AE129+'2018'!AF129</f>
        <v>79</v>
      </c>
      <c r="AF129" s="30">
        <f>'2015'!AF129+'2016'!AF129+'2017'!AF129+'2018'!AG129</f>
        <v>0</v>
      </c>
      <c r="AG129" s="30">
        <f>'2015'!AG129+'2016'!AG129+'2017'!AG129+'2018'!AH129</f>
        <v>2</v>
      </c>
      <c r="AH129" s="30">
        <f>'2015'!AH129+'2016'!AH129+'2017'!AH129+'2018'!AI129</f>
        <v>34</v>
      </c>
      <c r="AI129" s="30">
        <f>'2015'!AI129+'2016'!AI129+'2017'!AI129+'2018'!AJ129</f>
        <v>0</v>
      </c>
      <c r="AJ129" s="30">
        <f>'2015'!AJ129+'2016'!AJ129+'2017'!AJ129+'2018'!AK129</f>
        <v>0</v>
      </c>
      <c r="AK129" s="30">
        <f>'2015'!AK129+'2016'!AK129+'2017'!AK129+'2018'!AL129</f>
        <v>0</v>
      </c>
      <c r="AL129" s="30">
        <f>'2015'!AL129+'2016'!AL129+'2017'!AL129+'2018'!AM129</f>
        <v>0</v>
      </c>
      <c r="AM129" s="30">
        <f>'2015'!AM129+'2016'!AM129+'2017'!AM129+'2018'!AN129</f>
        <v>0</v>
      </c>
      <c r="AN129" s="30">
        <f>'2015'!AN129+'2016'!AN129+'2017'!AN129+'2018'!AO129</f>
        <v>0</v>
      </c>
      <c r="AO129" s="30">
        <f>'2015'!AO129+'2016'!AO129+'2017'!AO129+'2018'!AP129</f>
        <v>0</v>
      </c>
      <c r="AP129" s="30">
        <f>'2015'!AP129+'2016'!AP129+'2017'!AP129+'2018'!AQ129</f>
        <v>12</v>
      </c>
      <c r="AQ129" s="30">
        <f>'2015'!AQ129+'2016'!AQ129+'2017'!AQ129+'2018'!AR129</f>
        <v>0</v>
      </c>
      <c r="AR129" s="30">
        <f>'2015'!AR129+'2016'!AR129+'2017'!AR129+'2018'!AS129</f>
        <v>0</v>
      </c>
      <c r="AS129" s="30">
        <f>'2015'!AS129+'2016'!AS129+'2017'!AS129+'2018'!AT129</f>
        <v>3</v>
      </c>
      <c r="AT129" s="30">
        <f>'2015'!AT129+'2016'!AT129+'2017'!AT129+'2018'!AU129</f>
        <v>0</v>
      </c>
      <c r="AU129" s="30">
        <f>'2015'!AU129+'2016'!AU129+'2017'!AU129+'2018'!AV129</f>
        <v>2</v>
      </c>
    </row>
    <row r="130" spans="1:47" x14ac:dyDescent="0.25">
      <c r="A130" s="5" t="s">
        <v>120</v>
      </c>
      <c r="B130" s="30">
        <f>'2015'!B130+'2016'!B130+'2017'!B130+'2018'!B130</f>
        <v>5</v>
      </c>
      <c r="C130" s="30">
        <f>'2015'!C130+'2016'!C130+'2017'!C130+'2018'!C130</f>
        <v>1</v>
      </c>
      <c r="D130" s="30">
        <f>'2015'!D130+'2016'!D130+'2017'!D130+'2018'!D130</f>
        <v>7</v>
      </c>
      <c r="E130" s="30">
        <f>'2015'!E130+'2016'!E130+'2017'!E130+'2018'!E130</f>
        <v>1</v>
      </c>
      <c r="F130" s="30">
        <f>'2015'!F130+'2016'!F130+'2017'!F130+'2018'!F130</f>
        <v>0</v>
      </c>
      <c r="G130" s="30">
        <f>'2015'!G130+'2016'!G130+'2017'!G130+'2018'!G130</f>
        <v>0</v>
      </c>
      <c r="H130" s="30">
        <f>'2015'!H130+'2016'!H130+'2017'!H130+'2018'!H130</f>
        <v>2</v>
      </c>
      <c r="I130" s="30">
        <f>'2015'!I130+'2016'!I130+'2017'!I130+'2018'!I130</f>
        <v>0</v>
      </c>
      <c r="J130" s="30">
        <f>'2015'!J130+'2016'!J130+'2017'!J130+'2018'!J130</f>
        <v>0</v>
      </c>
      <c r="K130" s="30">
        <f>'2015'!K130+'2016'!K130+'2017'!K130+'2018'!K130</f>
        <v>0</v>
      </c>
      <c r="L130" s="30">
        <f>'2015'!L130+'2016'!L130+'2017'!L130+'2018'!L130</f>
        <v>4</v>
      </c>
      <c r="M130" s="30">
        <f>'2015'!M130+'2016'!M130+'2017'!M130+'2018'!M130</f>
        <v>0</v>
      </c>
      <c r="N130" s="30">
        <f>'2015'!N130+'2016'!N130+'2017'!N130+'2018'!N130</f>
        <v>0</v>
      </c>
      <c r="O130" s="30">
        <f>'2015'!O130+'2016'!O130+'2017'!O130+'2018'!O130</f>
        <v>0</v>
      </c>
      <c r="P130" s="30">
        <f>'2015'!P130+'2016'!P130+'2017'!P130+'2018'!P130</f>
        <v>0</v>
      </c>
      <c r="Q130" s="30">
        <f>'2015'!Q130+'2016'!Q130+'2017'!Q130+'2018'!Q130</f>
        <v>0</v>
      </c>
      <c r="R130" s="30">
        <f>'2015'!R130+'2016'!R130+'2017'!R130+'2018'!R130</f>
        <v>0</v>
      </c>
      <c r="S130" s="30">
        <f>'2015'!S130+'2016'!S130+'2017'!S130+'2018'!S130</f>
        <v>0</v>
      </c>
      <c r="T130" s="30">
        <f>'2015'!T130+'2016'!T130+'2017'!T130+'2018'!T130</f>
        <v>0</v>
      </c>
      <c r="U130" s="30">
        <f>'2015'!U130+'2016'!U130+'2017'!U130+'2018'!U130</f>
        <v>0</v>
      </c>
      <c r="V130" s="30">
        <f>'2015'!V130+'2016'!V130+'2017'!V130+'2018'!V130</f>
        <v>0</v>
      </c>
      <c r="W130" s="30">
        <f>'2015'!W130+'2016'!W130+'2017'!W130+'2018'!W130</f>
        <v>0</v>
      </c>
      <c r="X130" s="30">
        <f>'2015'!X130+'2016'!X130+'2017'!X130+'2018'!X130</f>
        <v>0</v>
      </c>
      <c r="Y130" s="30">
        <f>'2015'!Y130+'2016'!Y130+'2017'!Y130+'2018'!Z130</f>
        <v>4</v>
      </c>
      <c r="Z130" s="30">
        <f>'2015'!Z130+'2016'!Z130+'2017'!Z130+'2018'!AA130</f>
        <v>1</v>
      </c>
      <c r="AA130" s="30">
        <f>'2015'!AA130+'2016'!AA130+'2017'!AA130+'2018'!AB130</f>
        <v>4</v>
      </c>
      <c r="AB130" s="30">
        <f>'2015'!AB130+'2016'!AB130+'2017'!AB130+'2018'!AC130</f>
        <v>1</v>
      </c>
      <c r="AC130" s="30">
        <f>'2015'!AC130+'2016'!AC130+'2017'!AC130+'2018'!AD130</f>
        <v>0</v>
      </c>
      <c r="AD130" s="30">
        <f>'2015'!AD130+'2016'!AD130+'2017'!AD130+'2018'!AE130</f>
        <v>0</v>
      </c>
      <c r="AE130" s="30">
        <f>'2015'!AE130+'2016'!AE130+'2017'!AE130+'2018'!AF130</f>
        <v>2</v>
      </c>
      <c r="AF130" s="30">
        <f>'2015'!AF130+'2016'!AF130+'2017'!AF130+'2018'!AG130</f>
        <v>0</v>
      </c>
      <c r="AG130" s="30">
        <f>'2015'!AG130+'2016'!AG130+'2017'!AG130+'2018'!AH130</f>
        <v>0</v>
      </c>
      <c r="AH130" s="30">
        <f>'2015'!AH130+'2016'!AH130+'2017'!AH130+'2018'!AI130</f>
        <v>0</v>
      </c>
      <c r="AI130" s="30">
        <f>'2015'!AI130+'2016'!AI130+'2017'!AI130+'2018'!AJ130</f>
        <v>1</v>
      </c>
      <c r="AJ130" s="30">
        <f>'2015'!AJ130+'2016'!AJ130+'2017'!AJ130+'2018'!AK130</f>
        <v>0</v>
      </c>
      <c r="AK130" s="30">
        <f>'2015'!AK130+'2016'!AK130+'2017'!AK130+'2018'!AL130</f>
        <v>0</v>
      </c>
      <c r="AL130" s="30">
        <f>'2015'!AL130+'2016'!AL130+'2017'!AL130+'2018'!AM130</f>
        <v>0</v>
      </c>
      <c r="AM130" s="30">
        <f>'2015'!AM130+'2016'!AM130+'2017'!AM130+'2018'!AN130</f>
        <v>0</v>
      </c>
      <c r="AN130" s="30">
        <f>'2015'!AN130+'2016'!AN130+'2017'!AN130+'2018'!AO130</f>
        <v>0</v>
      </c>
      <c r="AO130" s="30">
        <f>'2015'!AO130+'2016'!AO130+'2017'!AO130+'2018'!AP130</f>
        <v>0</v>
      </c>
      <c r="AP130" s="30">
        <f>'2015'!AP130+'2016'!AP130+'2017'!AP130+'2018'!AQ130</f>
        <v>0</v>
      </c>
      <c r="AQ130" s="30">
        <f>'2015'!AQ130+'2016'!AQ130+'2017'!AQ130+'2018'!AR130</f>
        <v>0</v>
      </c>
      <c r="AR130" s="30">
        <f>'2015'!AR130+'2016'!AR130+'2017'!AR130+'2018'!AS130</f>
        <v>0</v>
      </c>
      <c r="AS130" s="30">
        <f>'2015'!AS130+'2016'!AS130+'2017'!AS130+'2018'!AT130</f>
        <v>0</v>
      </c>
      <c r="AT130" s="30">
        <f>'2015'!AT130+'2016'!AT130+'2017'!AT130+'2018'!AU130</f>
        <v>0</v>
      </c>
      <c r="AU130" s="30">
        <f>'2015'!AU130+'2016'!AU130+'2017'!AU130+'2018'!AV130</f>
        <v>0</v>
      </c>
    </row>
    <row r="131" spans="1:47" x14ac:dyDescent="0.25">
      <c r="A131" s="5" t="s">
        <v>121</v>
      </c>
      <c r="B131" s="30">
        <f>'2015'!B131+'2016'!B131+'2017'!B131+'2018'!B131</f>
        <v>5</v>
      </c>
      <c r="C131" s="30">
        <f>'2015'!C131+'2016'!C131+'2017'!C131+'2018'!C131</f>
        <v>0</v>
      </c>
      <c r="D131" s="30">
        <f>'2015'!D131+'2016'!D131+'2017'!D131+'2018'!D131</f>
        <v>26</v>
      </c>
      <c r="E131" s="30">
        <f>'2015'!E131+'2016'!E131+'2017'!E131+'2018'!E131</f>
        <v>0</v>
      </c>
      <c r="F131" s="30">
        <f>'2015'!F131+'2016'!F131+'2017'!F131+'2018'!F131</f>
        <v>0</v>
      </c>
      <c r="G131" s="30">
        <f>'2015'!G131+'2016'!G131+'2017'!G131+'2018'!G131</f>
        <v>0</v>
      </c>
      <c r="H131" s="30">
        <f>'2015'!H131+'2016'!H131+'2017'!H131+'2018'!H131</f>
        <v>8</v>
      </c>
      <c r="I131" s="30">
        <f>'2015'!I131+'2016'!I131+'2017'!I131+'2018'!I131</f>
        <v>0</v>
      </c>
      <c r="J131" s="30">
        <f>'2015'!J131+'2016'!J131+'2017'!J131+'2018'!J131</f>
        <v>0</v>
      </c>
      <c r="K131" s="30">
        <f>'2015'!K131+'2016'!K131+'2017'!K131+'2018'!K131</f>
        <v>0</v>
      </c>
      <c r="L131" s="30">
        <f>'2015'!L131+'2016'!L131+'2017'!L131+'2018'!L131</f>
        <v>1</v>
      </c>
      <c r="M131" s="30">
        <f>'2015'!M131+'2016'!M131+'2017'!M131+'2018'!M131</f>
        <v>0</v>
      </c>
      <c r="N131" s="30">
        <f>'2015'!N131+'2016'!N131+'2017'!N131+'2018'!N131</f>
        <v>1</v>
      </c>
      <c r="O131" s="30">
        <f>'2015'!O131+'2016'!O131+'2017'!O131+'2018'!O131</f>
        <v>0</v>
      </c>
      <c r="P131" s="30">
        <f>'2015'!P131+'2016'!P131+'2017'!P131+'2018'!P131</f>
        <v>16</v>
      </c>
      <c r="Q131" s="30">
        <f>'2015'!Q131+'2016'!Q131+'2017'!Q131+'2018'!Q131</f>
        <v>0</v>
      </c>
      <c r="R131" s="30">
        <f>'2015'!R131+'2016'!R131+'2017'!R131+'2018'!R131</f>
        <v>0</v>
      </c>
      <c r="S131" s="30">
        <f>'2015'!S131+'2016'!S131+'2017'!S131+'2018'!S131</f>
        <v>0</v>
      </c>
      <c r="T131" s="30">
        <f>'2015'!T131+'2016'!T131+'2017'!T131+'2018'!T131</f>
        <v>0</v>
      </c>
      <c r="U131" s="30">
        <f>'2015'!U131+'2016'!U131+'2017'!U131+'2018'!U131</f>
        <v>0</v>
      </c>
      <c r="V131" s="30">
        <f>'2015'!V131+'2016'!V131+'2017'!V131+'2018'!V131</f>
        <v>0</v>
      </c>
      <c r="W131" s="30">
        <f>'2015'!W131+'2016'!W131+'2017'!W131+'2018'!W131</f>
        <v>0</v>
      </c>
      <c r="X131" s="30">
        <f>'2015'!X131+'2016'!X131+'2017'!X131+'2018'!X131</f>
        <v>0</v>
      </c>
      <c r="Y131" s="30">
        <f>'2015'!Y131+'2016'!Y131+'2017'!Y131+'2018'!Z131</f>
        <v>3</v>
      </c>
      <c r="Z131" s="30">
        <f>'2015'!Z131+'2016'!Z131+'2017'!Z131+'2018'!AA131</f>
        <v>0</v>
      </c>
      <c r="AA131" s="30">
        <f>'2015'!AA131+'2016'!AA131+'2017'!AA131+'2018'!AB131</f>
        <v>24</v>
      </c>
      <c r="AB131" s="30">
        <f>'2015'!AB131+'2016'!AB131+'2017'!AB131+'2018'!AC131</f>
        <v>0</v>
      </c>
      <c r="AC131" s="30">
        <f>'2015'!AC131+'2016'!AC131+'2017'!AC131+'2018'!AD131</f>
        <v>0</v>
      </c>
      <c r="AD131" s="30">
        <f>'2015'!AD131+'2016'!AD131+'2017'!AD131+'2018'!AE131</f>
        <v>0</v>
      </c>
      <c r="AE131" s="30">
        <f>'2015'!AE131+'2016'!AE131+'2017'!AE131+'2018'!AF131</f>
        <v>8</v>
      </c>
      <c r="AF131" s="30">
        <f>'2015'!AF131+'2016'!AF131+'2017'!AF131+'2018'!AG131</f>
        <v>0</v>
      </c>
      <c r="AG131" s="30">
        <f>'2015'!AG131+'2016'!AG131+'2017'!AG131+'2018'!AH131</f>
        <v>0</v>
      </c>
      <c r="AH131" s="30">
        <f>'2015'!AH131+'2016'!AH131+'2017'!AH131+'2018'!AI131</f>
        <v>0</v>
      </c>
      <c r="AI131" s="30">
        <f>'2015'!AI131+'2016'!AI131+'2017'!AI131+'2018'!AJ131</f>
        <v>0</v>
      </c>
      <c r="AJ131" s="30">
        <f>'2015'!AJ131+'2016'!AJ131+'2017'!AJ131+'2018'!AK131</f>
        <v>0</v>
      </c>
      <c r="AK131" s="30">
        <f>'2015'!AK131+'2016'!AK131+'2017'!AK131+'2018'!AL131</f>
        <v>0</v>
      </c>
      <c r="AL131" s="30">
        <f>'2015'!AL131+'2016'!AL131+'2017'!AL131+'2018'!AM131</f>
        <v>0</v>
      </c>
      <c r="AM131" s="30">
        <f>'2015'!AM131+'2016'!AM131+'2017'!AM131+'2018'!AN131</f>
        <v>16</v>
      </c>
      <c r="AN131" s="30">
        <f>'2015'!AN131+'2016'!AN131+'2017'!AN131+'2018'!AO131</f>
        <v>0</v>
      </c>
      <c r="AO131" s="30">
        <f>'2015'!AO131+'2016'!AO131+'2017'!AO131+'2018'!AP131</f>
        <v>0</v>
      </c>
      <c r="AP131" s="30">
        <f>'2015'!AP131+'2016'!AP131+'2017'!AP131+'2018'!AQ131</f>
        <v>0</v>
      </c>
      <c r="AQ131" s="30">
        <f>'2015'!AQ131+'2016'!AQ131+'2017'!AQ131+'2018'!AR131</f>
        <v>0</v>
      </c>
      <c r="AR131" s="30">
        <f>'2015'!AR131+'2016'!AR131+'2017'!AR131+'2018'!AS131</f>
        <v>0</v>
      </c>
      <c r="AS131" s="30">
        <f>'2015'!AS131+'2016'!AS131+'2017'!AS131+'2018'!AT131</f>
        <v>0</v>
      </c>
      <c r="AT131" s="30">
        <f>'2015'!AT131+'2016'!AT131+'2017'!AT131+'2018'!AU131</f>
        <v>0</v>
      </c>
      <c r="AU131" s="30">
        <f>'2015'!AU131+'2016'!AU131+'2017'!AU131+'2018'!AV131</f>
        <v>0</v>
      </c>
    </row>
    <row r="132" spans="1:47" x14ac:dyDescent="0.25">
      <c r="A132" s="5" t="s">
        <v>122</v>
      </c>
      <c r="B132" s="30">
        <f>'2015'!B132+'2016'!B132+'2017'!B132+'2018'!B132</f>
        <v>5</v>
      </c>
      <c r="C132" s="30">
        <f>'2015'!C132+'2016'!C132+'2017'!C132+'2018'!C132</f>
        <v>3</v>
      </c>
      <c r="D132" s="30">
        <f>'2015'!D132+'2016'!D132+'2017'!D132+'2018'!D132</f>
        <v>13</v>
      </c>
      <c r="E132" s="30">
        <f>'2015'!E132+'2016'!E132+'2017'!E132+'2018'!E132</f>
        <v>3</v>
      </c>
      <c r="F132" s="30">
        <f>'2015'!F132+'2016'!F132+'2017'!F132+'2018'!F132</f>
        <v>0</v>
      </c>
      <c r="G132" s="30">
        <f>'2015'!G132+'2016'!G132+'2017'!G132+'2018'!G132</f>
        <v>0</v>
      </c>
      <c r="H132" s="30">
        <f>'2015'!H132+'2016'!H132+'2017'!H132+'2018'!H132</f>
        <v>9</v>
      </c>
      <c r="I132" s="30">
        <f>'2015'!I132+'2016'!I132+'2017'!I132+'2018'!I132</f>
        <v>0</v>
      </c>
      <c r="J132" s="30">
        <f>'2015'!J132+'2016'!J132+'2017'!J132+'2018'!J132</f>
        <v>0</v>
      </c>
      <c r="K132" s="30">
        <f>'2015'!K132+'2016'!K132+'2017'!K132+'2018'!K132</f>
        <v>0</v>
      </c>
      <c r="L132" s="30">
        <f>'2015'!L132+'2016'!L132+'2017'!L132+'2018'!L132</f>
        <v>0</v>
      </c>
      <c r="M132" s="30">
        <f>'2015'!M132+'2016'!M132+'2017'!M132+'2018'!M132</f>
        <v>0</v>
      </c>
      <c r="N132" s="30">
        <f>'2015'!N132+'2016'!N132+'2017'!N132+'2018'!N132</f>
        <v>0</v>
      </c>
      <c r="O132" s="30">
        <f>'2015'!O132+'2016'!O132+'2017'!O132+'2018'!O132</f>
        <v>0</v>
      </c>
      <c r="P132" s="30">
        <f>'2015'!P132+'2016'!P132+'2017'!P132+'2018'!P132</f>
        <v>0</v>
      </c>
      <c r="Q132" s="30">
        <f>'2015'!Q132+'2016'!Q132+'2017'!Q132+'2018'!Q132</f>
        <v>0</v>
      </c>
      <c r="R132" s="30">
        <f>'2015'!R132+'2016'!R132+'2017'!R132+'2018'!R132</f>
        <v>0</v>
      </c>
      <c r="S132" s="30">
        <f>'2015'!S132+'2016'!S132+'2017'!S132+'2018'!S132</f>
        <v>0</v>
      </c>
      <c r="T132" s="30">
        <f>'2015'!T132+'2016'!T132+'2017'!T132+'2018'!T132</f>
        <v>0</v>
      </c>
      <c r="U132" s="30">
        <f>'2015'!U132+'2016'!U132+'2017'!U132+'2018'!U132</f>
        <v>1</v>
      </c>
      <c r="V132" s="30">
        <f>'2015'!V132+'2016'!V132+'2017'!V132+'2018'!V132</f>
        <v>0</v>
      </c>
      <c r="W132" s="30">
        <f>'2015'!W132+'2016'!W132+'2017'!W132+'2018'!W132</f>
        <v>0</v>
      </c>
      <c r="X132" s="30">
        <f>'2015'!X132+'2016'!X132+'2017'!X132+'2018'!X132</f>
        <v>0</v>
      </c>
      <c r="Y132" s="30">
        <f>'2015'!Y132+'2016'!Y132+'2017'!Y132+'2018'!Z132</f>
        <v>3</v>
      </c>
      <c r="Z132" s="30">
        <f>'2015'!Z132+'2016'!Z132+'2017'!Z132+'2018'!AA132</f>
        <v>2</v>
      </c>
      <c r="AA132" s="30">
        <f>'2015'!AA132+'2016'!AA132+'2017'!AA132+'2018'!AB132</f>
        <v>11</v>
      </c>
      <c r="AB132" s="30">
        <f>'2015'!AB132+'2016'!AB132+'2017'!AB132+'2018'!AC132</f>
        <v>2</v>
      </c>
      <c r="AC132" s="30">
        <f>'2015'!AC132+'2016'!AC132+'2017'!AC132+'2018'!AD132</f>
        <v>0</v>
      </c>
      <c r="AD132" s="30">
        <f>'2015'!AD132+'2016'!AD132+'2017'!AD132+'2018'!AE132</f>
        <v>0</v>
      </c>
      <c r="AE132" s="30">
        <f>'2015'!AE132+'2016'!AE132+'2017'!AE132+'2018'!AF132</f>
        <v>9</v>
      </c>
      <c r="AF132" s="30">
        <f>'2015'!AF132+'2016'!AF132+'2017'!AF132+'2018'!AG132</f>
        <v>0</v>
      </c>
      <c r="AG132" s="30">
        <f>'2015'!AG132+'2016'!AG132+'2017'!AG132+'2018'!AH132</f>
        <v>0</v>
      </c>
      <c r="AH132" s="30">
        <f>'2015'!AH132+'2016'!AH132+'2017'!AH132+'2018'!AI132</f>
        <v>0</v>
      </c>
      <c r="AI132" s="30">
        <f>'2015'!AI132+'2016'!AI132+'2017'!AI132+'2018'!AJ132</f>
        <v>0</v>
      </c>
      <c r="AJ132" s="30">
        <f>'2015'!AJ132+'2016'!AJ132+'2017'!AJ132+'2018'!AK132</f>
        <v>0</v>
      </c>
      <c r="AK132" s="30">
        <f>'2015'!AK132+'2016'!AK132+'2017'!AK132+'2018'!AL132</f>
        <v>0</v>
      </c>
      <c r="AL132" s="30">
        <f>'2015'!AL132+'2016'!AL132+'2017'!AL132+'2018'!AM132</f>
        <v>0</v>
      </c>
      <c r="AM132" s="30">
        <f>'2015'!AM132+'2016'!AM132+'2017'!AM132+'2018'!AN132</f>
        <v>0</v>
      </c>
      <c r="AN132" s="30">
        <f>'2015'!AN132+'2016'!AN132+'2017'!AN132+'2018'!AO132</f>
        <v>0</v>
      </c>
      <c r="AO132" s="30">
        <f>'2015'!AO132+'2016'!AO132+'2017'!AO132+'2018'!AP132</f>
        <v>0</v>
      </c>
      <c r="AP132" s="30">
        <f>'2015'!AP132+'2016'!AP132+'2017'!AP132+'2018'!AQ132</f>
        <v>0</v>
      </c>
      <c r="AQ132" s="30">
        <f>'2015'!AQ132+'2016'!AQ132+'2017'!AQ132+'2018'!AR132</f>
        <v>0</v>
      </c>
      <c r="AR132" s="30">
        <f>'2015'!AR132+'2016'!AR132+'2017'!AR132+'2018'!AS132</f>
        <v>0</v>
      </c>
      <c r="AS132" s="30">
        <f>'2015'!AS132+'2016'!AS132+'2017'!AS132+'2018'!AT132</f>
        <v>0</v>
      </c>
      <c r="AT132" s="30">
        <f>'2015'!AT132+'2016'!AT132+'2017'!AT132+'2018'!AU132</f>
        <v>0</v>
      </c>
      <c r="AU132" s="30">
        <f>'2015'!AU132+'2016'!AU132+'2017'!AU132+'2018'!AV132</f>
        <v>0</v>
      </c>
    </row>
    <row r="133" spans="1:47" x14ac:dyDescent="0.25">
      <c r="A133" s="5" t="s">
        <v>123</v>
      </c>
      <c r="B133" s="30">
        <f>'2015'!B133+'2016'!B133+'2017'!B133+'2018'!B133</f>
        <v>20</v>
      </c>
      <c r="C133" s="30">
        <f>'2015'!C133+'2016'!C133+'2017'!C133+'2018'!C133</f>
        <v>9</v>
      </c>
      <c r="D133" s="30">
        <f>'2015'!D133+'2016'!D133+'2017'!D133+'2018'!D133</f>
        <v>81</v>
      </c>
      <c r="E133" s="30">
        <f>'2015'!E133+'2016'!E133+'2017'!E133+'2018'!E133</f>
        <v>43</v>
      </c>
      <c r="F133" s="30">
        <f>'2015'!F133+'2016'!F133+'2017'!F133+'2018'!F133</f>
        <v>0</v>
      </c>
      <c r="G133" s="30">
        <f>'2015'!G133+'2016'!G133+'2017'!G133+'2018'!G133</f>
        <v>0</v>
      </c>
      <c r="H133" s="30">
        <f>'2015'!H133+'2016'!H133+'2017'!H133+'2018'!H133</f>
        <v>0</v>
      </c>
      <c r="I133" s="30">
        <f>'2015'!I133+'2016'!I133+'2017'!I133+'2018'!I133</f>
        <v>0</v>
      </c>
      <c r="J133" s="30">
        <f>'2015'!J133+'2016'!J133+'2017'!J133+'2018'!J133</f>
        <v>0</v>
      </c>
      <c r="K133" s="30">
        <f>'2015'!K133+'2016'!K133+'2017'!K133+'2018'!K133</f>
        <v>0</v>
      </c>
      <c r="L133" s="30">
        <f>'2015'!L133+'2016'!L133+'2017'!L133+'2018'!L133</f>
        <v>0</v>
      </c>
      <c r="M133" s="30">
        <f>'2015'!M133+'2016'!M133+'2017'!M133+'2018'!M133</f>
        <v>0</v>
      </c>
      <c r="N133" s="30">
        <f>'2015'!N133+'2016'!N133+'2017'!N133+'2018'!N133</f>
        <v>0</v>
      </c>
      <c r="O133" s="30">
        <f>'2015'!O133+'2016'!O133+'2017'!O133+'2018'!O133</f>
        <v>0</v>
      </c>
      <c r="P133" s="30">
        <f>'2015'!P133+'2016'!P133+'2017'!P133+'2018'!P133</f>
        <v>0</v>
      </c>
      <c r="Q133" s="30">
        <f>'2015'!Q133+'2016'!Q133+'2017'!Q133+'2018'!Q133</f>
        <v>1</v>
      </c>
      <c r="R133" s="30">
        <f>'2015'!R133+'2016'!R133+'2017'!R133+'2018'!R133</f>
        <v>37</v>
      </c>
      <c r="S133" s="30">
        <f>'2015'!S133+'2016'!S133+'2017'!S133+'2018'!S133</f>
        <v>0</v>
      </c>
      <c r="T133" s="30">
        <f>'2015'!T133+'2016'!T133+'2017'!T133+'2018'!T133</f>
        <v>1</v>
      </c>
      <c r="U133" s="30">
        <f>'2015'!U133+'2016'!U133+'2017'!U133+'2018'!U133</f>
        <v>0</v>
      </c>
      <c r="V133" s="30">
        <f>'2015'!V133+'2016'!V133+'2017'!V133+'2018'!V133</f>
        <v>0</v>
      </c>
      <c r="W133" s="30">
        <f>'2015'!W133+'2016'!W133+'2017'!W133+'2018'!W133</f>
        <v>0</v>
      </c>
      <c r="X133" s="30">
        <f>'2015'!X133+'2016'!X133+'2017'!X133+'2018'!X133</f>
        <v>0</v>
      </c>
      <c r="Y133" s="30">
        <f>'2015'!Y133+'2016'!Y133+'2017'!Y133+'2018'!Z133</f>
        <v>8</v>
      </c>
      <c r="Z133" s="30">
        <f>'2015'!Z133+'2016'!Z133+'2017'!Z133+'2018'!AA133</f>
        <v>5</v>
      </c>
      <c r="AA133" s="30">
        <f>'2015'!AA133+'2016'!AA133+'2017'!AA133+'2018'!AB133</f>
        <v>40</v>
      </c>
      <c r="AB133" s="30">
        <f>'2015'!AB133+'2016'!AB133+'2017'!AB133+'2018'!AC133</f>
        <v>34</v>
      </c>
      <c r="AC133" s="30">
        <f>'2015'!AC133+'2016'!AC133+'2017'!AC133+'2018'!AD133</f>
        <v>0</v>
      </c>
      <c r="AD133" s="30">
        <f>'2015'!AD133+'2016'!AD133+'2017'!AD133+'2018'!AE133</f>
        <v>0</v>
      </c>
      <c r="AE133" s="30">
        <f>'2015'!AE133+'2016'!AE133+'2017'!AE133+'2018'!AF133</f>
        <v>0</v>
      </c>
      <c r="AF133" s="30">
        <f>'2015'!AF133+'2016'!AF133+'2017'!AF133+'2018'!AG133</f>
        <v>0</v>
      </c>
      <c r="AG133" s="30">
        <f>'2015'!AG133+'2016'!AG133+'2017'!AG133+'2018'!AH133</f>
        <v>0</v>
      </c>
      <c r="AH133" s="30">
        <f>'2015'!AH133+'2016'!AH133+'2017'!AH133+'2018'!AI133</f>
        <v>0</v>
      </c>
      <c r="AI133" s="30">
        <f>'2015'!AI133+'2016'!AI133+'2017'!AI133+'2018'!AJ133</f>
        <v>0</v>
      </c>
      <c r="AJ133" s="30">
        <f>'2015'!AJ133+'2016'!AJ133+'2017'!AJ133+'2018'!AK133</f>
        <v>0</v>
      </c>
      <c r="AK133" s="30">
        <f>'2015'!AK133+'2016'!AK133+'2017'!AK133+'2018'!AL133</f>
        <v>0</v>
      </c>
      <c r="AL133" s="30">
        <f>'2015'!AL133+'2016'!AL133+'2017'!AL133+'2018'!AM133</f>
        <v>0</v>
      </c>
      <c r="AM133" s="30">
        <f>'2015'!AM133+'2016'!AM133+'2017'!AM133+'2018'!AN133</f>
        <v>0</v>
      </c>
      <c r="AN133" s="30">
        <f>'2015'!AN133+'2016'!AN133+'2017'!AN133+'2018'!AO133</f>
        <v>1</v>
      </c>
      <c r="AO133" s="30">
        <f>'2015'!AO133+'2016'!AO133+'2017'!AO133+'2018'!AP133</f>
        <v>5</v>
      </c>
      <c r="AP133" s="30">
        <f>'2015'!AP133+'2016'!AP133+'2017'!AP133+'2018'!AQ133</f>
        <v>0</v>
      </c>
      <c r="AQ133" s="30">
        <f>'2015'!AQ133+'2016'!AQ133+'2017'!AQ133+'2018'!AR133</f>
        <v>0</v>
      </c>
      <c r="AR133" s="30">
        <f>'2015'!AR133+'2016'!AR133+'2017'!AR133+'2018'!AS133</f>
        <v>0</v>
      </c>
      <c r="AS133" s="30">
        <f>'2015'!AS133+'2016'!AS133+'2017'!AS133+'2018'!AT133</f>
        <v>0</v>
      </c>
      <c r="AT133" s="30">
        <f>'2015'!AT133+'2016'!AT133+'2017'!AT133+'2018'!AU133</f>
        <v>0</v>
      </c>
      <c r="AU133" s="30">
        <f>'2015'!AU133+'2016'!AU133+'2017'!AU133+'2018'!AV133</f>
        <v>0</v>
      </c>
    </row>
    <row r="134" spans="1:47" x14ac:dyDescent="0.25">
      <c r="A134" s="5" t="s">
        <v>124</v>
      </c>
      <c r="B134" s="30">
        <f>'2015'!B134+'2016'!B134+'2017'!B134+'2018'!B134</f>
        <v>10</v>
      </c>
      <c r="C134" s="30">
        <f>'2015'!C134+'2016'!C134+'2017'!C134+'2018'!C134</f>
        <v>0</v>
      </c>
      <c r="D134" s="30">
        <f>'2015'!D134+'2016'!D134+'2017'!D134+'2018'!D134</f>
        <v>21</v>
      </c>
      <c r="E134" s="30">
        <f>'2015'!E134+'2016'!E134+'2017'!E134+'2018'!E134</f>
        <v>0</v>
      </c>
      <c r="F134" s="30">
        <f>'2015'!F134+'2016'!F134+'2017'!F134+'2018'!F134</f>
        <v>0</v>
      </c>
      <c r="G134" s="30">
        <f>'2015'!G134+'2016'!G134+'2017'!G134+'2018'!G134</f>
        <v>0</v>
      </c>
      <c r="H134" s="30">
        <f>'2015'!H134+'2016'!H134+'2017'!H134+'2018'!H134</f>
        <v>4</v>
      </c>
      <c r="I134" s="30">
        <f>'2015'!I134+'2016'!I134+'2017'!I134+'2018'!I134</f>
        <v>0</v>
      </c>
      <c r="J134" s="30">
        <f>'2015'!J134+'2016'!J134+'2017'!J134+'2018'!J134</f>
        <v>0</v>
      </c>
      <c r="K134" s="30">
        <f>'2015'!K134+'2016'!K134+'2017'!K134+'2018'!K134</f>
        <v>8</v>
      </c>
      <c r="L134" s="30">
        <f>'2015'!L134+'2016'!L134+'2017'!L134+'2018'!L134</f>
        <v>7</v>
      </c>
      <c r="M134" s="30">
        <f>'2015'!M134+'2016'!M134+'2017'!M134+'2018'!M134</f>
        <v>2</v>
      </c>
      <c r="N134" s="30">
        <f>'2015'!N134+'2016'!N134+'2017'!N134+'2018'!N134</f>
        <v>0</v>
      </c>
      <c r="O134" s="30">
        <f>'2015'!O134+'2016'!O134+'2017'!O134+'2018'!O134</f>
        <v>0</v>
      </c>
      <c r="P134" s="30">
        <f>'2015'!P134+'2016'!P134+'2017'!P134+'2018'!P134</f>
        <v>0</v>
      </c>
      <c r="Q134" s="30">
        <f>'2015'!Q134+'2016'!Q134+'2017'!Q134+'2018'!Q134</f>
        <v>0</v>
      </c>
      <c r="R134" s="30">
        <f>'2015'!R134+'2016'!R134+'2017'!R134+'2018'!R134</f>
        <v>0</v>
      </c>
      <c r="S134" s="30">
        <f>'2015'!S134+'2016'!S134+'2017'!S134+'2018'!S134</f>
        <v>0</v>
      </c>
      <c r="T134" s="30">
        <f>'2015'!T134+'2016'!T134+'2017'!T134+'2018'!T134</f>
        <v>0</v>
      </c>
      <c r="U134" s="30">
        <f>'2015'!U134+'2016'!U134+'2017'!U134+'2018'!U134</f>
        <v>0</v>
      </c>
      <c r="V134" s="30">
        <f>'2015'!V134+'2016'!V134+'2017'!V134+'2018'!V134</f>
        <v>0</v>
      </c>
      <c r="W134" s="30">
        <f>'2015'!W134+'2016'!W134+'2017'!W134+'2018'!W134</f>
        <v>0</v>
      </c>
      <c r="X134" s="30">
        <f>'2015'!X134+'2016'!X134+'2017'!X134+'2018'!X134</f>
        <v>0</v>
      </c>
      <c r="Y134" s="30">
        <f>'2015'!Y134+'2016'!Y134+'2017'!Y134+'2018'!Z134</f>
        <v>7</v>
      </c>
      <c r="Z134" s="30">
        <f>'2015'!Z134+'2016'!Z134+'2017'!Z134+'2018'!AA134</f>
        <v>0</v>
      </c>
      <c r="AA134" s="30">
        <f>'2015'!AA134+'2016'!AA134+'2017'!AA134+'2018'!AB134</f>
        <v>12</v>
      </c>
      <c r="AB134" s="30">
        <f>'2015'!AB134+'2016'!AB134+'2017'!AB134+'2018'!AC134</f>
        <v>0</v>
      </c>
      <c r="AC134" s="30">
        <f>'2015'!AC134+'2016'!AC134+'2017'!AC134+'2018'!AD134</f>
        <v>0</v>
      </c>
      <c r="AD134" s="30">
        <f>'2015'!AD134+'2016'!AD134+'2017'!AD134+'2018'!AE134</f>
        <v>0</v>
      </c>
      <c r="AE134" s="30">
        <f>'2015'!AE134+'2016'!AE134+'2017'!AE134+'2018'!AF134</f>
        <v>4</v>
      </c>
      <c r="AF134" s="30">
        <f>'2015'!AF134+'2016'!AF134+'2017'!AF134+'2018'!AG134</f>
        <v>0</v>
      </c>
      <c r="AG134" s="30">
        <f>'2015'!AG134+'2016'!AG134+'2017'!AG134+'2018'!AH134</f>
        <v>0</v>
      </c>
      <c r="AH134" s="30">
        <f>'2015'!AH134+'2016'!AH134+'2017'!AH134+'2018'!AI134</f>
        <v>6</v>
      </c>
      <c r="AI134" s="30">
        <f>'2015'!AI134+'2016'!AI134+'2017'!AI134+'2018'!AJ134</f>
        <v>0</v>
      </c>
      <c r="AJ134" s="30">
        <f>'2015'!AJ134+'2016'!AJ134+'2017'!AJ134+'2018'!AK134</f>
        <v>2</v>
      </c>
      <c r="AK134" s="30">
        <f>'2015'!AK134+'2016'!AK134+'2017'!AK134+'2018'!AL134</f>
        <v>0</v>
      </c>
      <c r="AL134" s="30">
        <f>'2015'!AL134+'2016'!AL134+'2017'!AL134+'2018'!AM134</f>
        <v>0</v>
      </c>
      <c r="AM134" s="30">
        <f>'2015'!AM134+'2016'!AM134+'2017'!AM134+'2018'!AN134</f>
        <v>0</v>
      </c>
      <c r="AN134" s="30">
        <f>'2015'!AN134+'2016'!AN134+'2017'!AN134+'2018'!AO134</f>
        <v>0</v>
      </c>
      <c r="AO134" s="30">
        <f>'2015'!AO134+'2016'!AO134+'2017'!AO134+'2018'!AP134</f>
        <v>0</v>
      </c>
      <c r="AP134" s="30">
        <f>'2015'!AP134+'2016'!AP134+'2017'!AP134+'2018'!AQ134</f>
        <v>0</v>
      </c>
      <c r="AQ134" s="30">
        <f>'2015'!AQ134+'2016'!AQ134+'2017'!AQ134+'2018'!AR134</f>
        <v>0</v>
      </c>
      <c r="AR134" s="30">
        <f>'2015'!AR134+'2016'!AR134+'2017'!AR134+'2018'!AS134</f>
        <v>0</v>
      </c>
      <c r="AS134" s="30">
        <f>'2015'!AS134+'2016'!AS134+'2017'!AS134+'2018'!AT134</f>
        <v>0</v>
      </c>
      <c r="AT134" s="30">
        <f>'2015'!AT134+'2016'!AT134+'2017'!AT134+'2018'!AU134</f>
        <v>0</v>
      </c>
      <c r="AU134" s="30">
        <f>'2015'!AU134+'2016'!AU134+'2017'!AU134+'2018'!AV134</f>
        <v>0</v>
      </c>
    </row>
    <row r="135" spans="1:47" x14ac:dyDescent="0.25">
      <c r="A135" s="5" t="s">
        <v>125</v>
      </c>
      <c r="B135" s="30">
        <f>'2015'!B135+'2016'!B135+'2017'!B135+'2018'!B135</f>
        <v>18</v>
      </c>
      <c r="C135" s="30">
        <f>'2015'!C135+'2016'!C135+'2017'!C135+'2018'!C135</f>
        <v>1</v>
      </c>
      <c r="D135" s="30">
        <f>'2015'!D135+'2016'!D135+'2017'!D135+'2018'!D135</f>
        <v>20</v>
      </c>
      <c r="E135" s="30">
        <f>'2015'!E135+'2016'!E135+'2017'!E135+'2018'!E135</f>
        <v>1</v>
      </c>
      <c r="F135" s="30">
        <f>'2015'!F135+'2016'!F135+'2017'!F135+'2018'!F135</f>
        <v>0</v>
      </c>
      <c r="G135" s="30">
        <f>'2015'!G135+'2016'!G135+'2017'!G135+'2018'!G135</f>
        <v>0</v>
      </c>
      <c r="H135" s="30">
        <f>'2015'!H135+'2016'!H135+'2017'!H135+'2018'!H135</f>
        <v>0</v>
      </c>
      <c r="I135" s="30">
        <f>'2015'!I135+'2016'!I135+'2017'!I135+'2018'!I135</f>
        <v>0</v>
      </c>
      <c r="J135" s="30">
        <f>'2015'!J135+'2016'!J135+'2017'!J135+'2018'!J135</f>
        <v>0</v>
      </c>
      <c r="K135" s="30">
        <f>'2015'!K135+'2016'!K135+'2017'!K135+'2018'!K135</f>
        <v>0</v>
      </c>
      <c r="L135" s="30">
        <f>'2015'!L135+'2016'!L135+'2017'!L135+'2018'!L135</f>
        <v>1</v>
      </c>
      <c r="M135" s="30">
        <f>'2015'!M135+'2016'!M135+'2017'!M135+'2018'!M135</f>
        <v>0</v>
      </c>
      <c r="N135" s="30">
        <f>'2015'!N135+'2016'!N135+'2017'!N135+'2018'!N135</f>
        <v>0</v>
      </c>
      <c r="O135" s="30">
        <f>'2015'!O135+'2016'!O135+'2017'!O135+'2018'!O135</f>
        <v>0</v>
      </c>
      <c r="P135" s="30">
        <f>'2015'!P135+'2016'!P135+'2017'!P135+'2018'!P135</f>
        <v>0</v>
      </c>
      <c r="Q135" s="30">
        <f>'2015'!Q135+'2016'!Q135+'2017'!Q135+'2018'!Q135</f>
        <v>0</v>
      </c>
      <c r="R135" s="30">
        <f>'2015'!R135+'2016'!R135+'2017'!R135+'2018'!R135</f>
        <v>17</v>
      </c>
      <c r="S135" s="30">
        <f>'2015'!S135+'2016'!S135+'2017'!S135+'2018'!S135</f>
        <v>1</v>
      </c>
      <c r="T135" s="30">
        <f>'2015'!T135+'2016'!T135+'2017'!T135+'2018'!T135</f>
        <v>0</v>
      </c>
      <c r="U135" s="30">
        <f>'2015'!U135+'2016'!U135+'2017'!U135+'2018'!U135</f>
        <v>0</v>
      </c>
      <c r="V135" s="30">
        <f>'2015'!V135+'2016'!V135+'2017'!V135+'2018'!V135</f>
        <v>0</v>
      </c>
      <c r="W135" s="30">
        <f>'2015'!W135+'2016'!W135+'2017'!W135+'2018'!W135</f>
        <v>0</v>
      </c>
      <c r="X135" s="30">
        <f>'2015'!X135+'2016'!X135+'2017'!X135+'2018'!X135</f>
        <v>0</v>
      </c>
      <c r="Y135" s="30">
        <f>'2015'!Y135+'2016'!Y135+'2017'!Y135+'2018'!Z135</f>
        <v>8</v>
      </c>
      <c r="Z135" s="30">
        <f>'2015'!Z135+'2016'!Z135+'2017'!Z135+'2018'!AA135</f>
        <v>1</v>
      </c>
      <c r="AA135" s="30">
        <f>'2015'!AA135+'2016'!AA135+'2017'!AA135+'2018'!AB135</f>
        <v>9</v>
      </c>
      <c r="AB135" s="30">
        <f>'2015'!AB135+'2016'!AB135+'2017'!AB135+'2018'!AC135</f>
        <v>1</v>
      </c>
      <c r="AC135" s="30">
        <f>'2015'!AC135+'2016'!AC135+'2017'!AC135+'2018'!AD135</f>
        <v>0</v>
      </c>
      <c r="AD135" s="30">
        <f>'2015'!AD135+'2016'!AD135+'2017'!AD135+'2018'!AE135</f>
        <v>0</v>
      </c>
      <c r="AE135" s="30">
        <f>'2015'!AE135+'2016'!AE135+'2017'!AE135+'2018'!AF135</f>
        <v>0</v>
      </c>
      <c r="AF135" s="30">
        <f>'2015'!AF135+'2016'!AF135+'2017'!AF135+'2018'!AG135</f>
        <v>0</v>
      </c>
      <c r="AG135" s="30">
        <f>'2015'!AG135+'2016'!AG135+'2017'!AG135+'2018'!AH135</f>
        <v>0</v>
      </c>
      <c r="AH135" s="30">
        <f>'2015'!AH135+'2016'!AH135+'2017'!AH135+'2018'!AI135</f>
        <v>0</v>
      </c>
      <c r="AI135" s="30">
        <f>'2015'!AI135+'2016'!AI135+'2017'!AI135+'2018'!AJ135</f>
        <v>0</v>
      </c>
      <c r="AJ135" s="30">
        <f>'2015'!AJ135+'2016'!AJ135+'2017'!AJ135+'2018'!AK135</f>
        <v>0</v>
      </c>
      <c r="AK135" s="30">
        <f>'2015'!AK135+'2016'!AK135+'2017'!AK135+'2018'!AL135</f>
        <v>0</v>
      </c>
      <c r="AL135" s="30">
        <f>'2015'!AL135+'2016'!AL135+'2017'!AL135+'2018'!AM135</f>
        <v>0</v>
      </c>
      <c r="AM135" s="30">
        <f>'2015'!AM135+'2016'!AM135+'2017'!AM135+'2018'!AN135</f>
        <v>0</v>
      </c>
      <c r="AN135" s="30">
        <f>'2015'!AN135+'2016'!AN135+'2017'!AN135+'2018'!AO135</f>
        <v>0</v>
      </c>
      <c r="AO135" s="30">
        <f>'2015'!AO135+'2016'!AO135+'2017'!AO135+'2018'!AP135</f>
        <v>7</v>
      </c>
      <c r="AP135" s="30">
        <f>'2015'!AP135+'2016'!AP135+'2017'!AP135+'2018'!AQ135</f>
        <v>1</v>
      </c>
      <c r="AQ135" s="30">
        <f>'2015'!AQ135+'2016'!AQ135+'2017'!AQ135+'2018'!AR135</f>
        <v>0</v>
      </c>
      <c r="AR135" s="30">
        <f>'2015'!AR135+'2016'!AR135+'2017'!AR135+'2018'!AS135</f>
        <v>0</v>
      </c>
      <c r="AS135" s="30">
        <f>'2015'!AS135+'2016'!AS135+'2017'!AS135+'2018'!AT135</f>
        <v>0</v>
      </c>
      <c r="AT135" s="30">
        <f>'2015'!AT135+'2016'!AT135+'2017'!AT135+'2018'!AU135</f>
        <v>0</v>
      </c>
      <c r="AU135" s="30">
        <f>'2015'!AU135+'2016'!AU135+'2017'!AU135+'2018'!AV135</f>
        <v>0</v>
      </c>
    </row>
    <row r="136" spans="1:47" x14ac:dyDescent="0.25">
      <c r="A136" s="5" t="s">
        <v>126</v>
      </c>
      <c r="B136" s="30">
        <f>'2015'!B136+'2016'!B136+'2017'!B136+'2018'!B136</f>
        <v>14</v>
      </c>
      <c r="C136" s="30">
        <f>'2015'!C136+'2016'!C136+'2017'!C136+'2018'!C136</f>
        <v>6</v>
      </c>
      <c r="D136" s="30">
        <f>'2015'!D136+'2016'!D136+'2017'!D136+'2018'!D136</f>
        <v>37</v>
      </c>
      <c r="E136" s="30">
        <f>'2015'!E136+'2016'!E136+'2017'!E136+'2018'!E136</f>
        <v>28</v>
      </c>
      <c r="F136" s="30">
        <f>'2015'!F136+'2016'!F136+'2017'!F136+'2018'!F136</f>
        <v>0</v>
      </c>
      <c r="G136" s="30">
        <f>'2015'!G136+'2016'!G136+'2017'!G136+'2018'!G136</f>
        <v>0</v>
      </c>
      <c r="H136" s="30">
        <f>'2015'!H136+'2016'!H136+'2017'!H136+'2018'!H136</f>
        <v>1</v>
      </c>
      <c r="I136" s="30">
        <f>'2015'!I136+'2016'!I136+'2017'!I136+'2018'!I136</f>
        <v>0</v>
      </c>
      <c r="J136" s="30">
        <f>'2015'!J136+'2016'!J136+'2017'!J136+'2018'!J136</f>
        <v>0</v>
      </c>
      <c r="K136" s="30">
        <f>'2015'!K136+'2016'!K136+'2017'!K136+'2018'!K136</f>
        <v>2</v>
      </c>
      <c r="L136" s="30">
        <f>'2015'!L136+'2016'!L136+'2017'!L136+'2018'!L136</f>
        <v>1</v>
      </c>
      <c r="M136" s="30">
        <f>'2015'!M136+'2016'!M136+'2017'!M136+'2018'!M136</f>
        <v>0</v>
      </c>
      <c r="N136" s="30">
        <f>'2015'!N136+'2016'!N136+'2017'!N136+'2018'!N136</f>
        <v>0</v>
      </c>
      <c r="O136" s="30">
        <f>'2015'!O136+'2016'!O136+'2017'!O136+'2018'!O136</f>
        <v>0</v>
      </c>
      <c r="P136" s="30">
        <f>'2015'!P136+'2016'!P136+'2017'!P136+'2018'!P136</f>
        <v>0</v>
      </c>
      <c r="Q136" s="30">
        <f>'2015'!Q136+'2016'!Q136+'2017'!Q136+'2018'!Q136</f>
        <v>0</v>
      </c>
      <c r="R136" s="30">
        <f>'2015'!R136+'2016'!R136+'2017'!R136+'2018'!R136</f>
        <v>3</v>
      </c>
      <c r="S136" s="30">
        <f>'2015'!S136+'2016'!S136+'2017'!S136+'2018'!S136</f>
        <v>0</v>
      </c>
      <c r="T136" s="30">
        <f>'2015'!T136+'2016'!T136+'2017'!T136+'2018'!T136</f>
        <v>0</v>
      </c>
      <c r="U136" s="30">
        <f>'2015'!U136+'2016'!U136+'2017'!U136+'2018'!U136</f>
        <v>1</v>
      </c>
      <c r="V136" s="30">
        <f>'2015'!V136+'2016'!V136+'2017'!V136+'2018'!V136</f>
        <v>0</v>
      </c>
      <c r="W136" s="30">
        <f>'2015'!W136+'2016'!W136+'2017'!W136+'2018'!W136</f>
        <v>1</v>
      </c>
      <c r="X136" s="30">
        <f>'2015'!X136+'2016'!X136+'2017'!X136+'2018'!X136</f>
        <v>0</v>
      </c>
      <c r="Y136" s="30">
        <f>'2015'!Y136+'2016'!Y136+'2017'!Y136+'2018'!Z136</f>
        <v>3</v>
      </c>
      <c r="Z136" s="30">
        <f>'2015'!Z136+'2016'!Z136+'2017'!Z136+'2018'!AA136</f>
        <v>0</v>
      </c>
      <c r="AA136" s="30">
        <f>'2015'!AA136+'2016'!AA136+'2017'!AA136+'2018'!AB136</f>
        <v>3</v>
      </c>
      <c r="AB136" s="30">
        <f>'2015'!AB136+'2016'!AB136+'2017'!AB136+'2018'!AC136</f>
        <v>0</v>
      </c>
      <c r="AC136" s="30">
        <f>'2015'!AC136+'2016'!AC136+'2017'!AC136+'2018'!AD136</f>
        <v>0</v>
      </c>
      <c r="AD136" s="30">
        <f>'2015'!AD136+'2016'!AD136+'2017'!AD136+'2018'!AE136</f>
        <v>0</v>
      </c>
      <c r="AE136" s="30">
        <f>'2015'!AE136+'2016'!AE136+'2017'!AE136+'2018'!AF136</f>
        <v>0</v>
      </c>
      <c r="AF136" s="30">
        <f>'2015'!AF136+'2016'!AF136+'2017'!AF136+'2018'!AG136</f>
        <v>0</v>
      </c>
      <c r="AG136" s="30">
        <f>'2015'!AG136+'2016'!AG136+'2017'!AG136+'2018'!AH136</f>
        <v>0</v>
      </c>
      <c r="AH136" s="30">
        <f>'2015'!AH136+'2016'!AH136+'2017'!AH136+'2018'!AI136</f>
        <v>0</v>
      </c>
      <c r="AI136" s="30">
        <f>'2015'!AI136+'2016'!AI136+'2017'!AI136+'2018'!AJ136</f>
        <v>1</v>
      </c>
      <c r="AJ136" s="30">
        <f>'2015'!AJ136+'2016'!AJ136+'2017'!AJ136+'2018'!AK136</f>
        <v>0</v>
      </c>
      <c r="AK136" s="30">
        <f>'2015'!AK136+'2016'!AK136+'2017'!AK136+'2018'!AL136</f>
        <v>0</v>
      </c>
      <c r="AL136" s="30">
        <f>'2015'!AL136+'2016'!AL136+'2017'!AL136+'2018'!AM136</f>
        <v>0</v>
      </c>
      <c r="AM136" s="30">
        <f>'2015'!AM136+'2016'!AM136+'2017'!AM136+'2018'!AN136</f>
        <v>0</v>
      </c>
      <c r="AN136" s="30">
        <f>'2015'!AN136+'2016'!AN136+'2017'!AN136+'2018'!AO136</f>
        <v>0</v>
      </c>
      <c r="AO136" s="30">
        <f>'2015'!AO136+'2016'!AO136+'2017'!AO136+'2018'!AP136</f>
        <v>1</v>
      </c>
      <c r="AP136" s="30">
        <f>'2015'!AP136+'2016'!AP136+'2017'!AP136+'2018'!AQ136</f>
        <v>0</v>
      </c>
      <c r="AQ136" s="30">
        <f>'2015'!AQ136+'2016'!AQ136+'2017'!AQ136+'2018'!AR136</f>
        <v>0</v>
      </c>
      <c r="AR136" s="30">
        <f>'2015'!AR136+'2016'!AR136+'2017'!AR136+'2018'!AS136</f>
        <v>1</v>
      </c>
      <c r="AS136" s="30">
        <f>'2015'!AS136+'2016'!AS136+'2017'!AS136+'2018'!AT136</f>
        <v>0</v>
      </c>
      <c r="AT136" s="30">
        <f>'2015'!AT136+'2016'!AT136+'2017'!AT136+'2018'!AU136</f>
        <v>0</v>
      </c>
      <c r="AU136" s="30">
        <f>'2015'!AU136+'2016'!AU136+'2017'!AU136+'2018'!AV136</f>
        <v>0</v>
      </c>
    </row>
    <row r="137" spans="1:47" x14ac:dyDescent="0.25">
      <c r="A137" s="5" t="s">
        <v>224</v>
      </c>
      <c r="B137" s="30">
        <f>'2015'!B137+'2016'!B137+'2017'!B137+'2018'!B137</f>
        <v>6</v>
      </c>
      <c r="C137" s="30">
        <f>'2015'!C137+'2016'!C137+'2017'!C137+'2018'!C137</f>
        <v>0</v>
      </c>
      <c r="D137" s="30">
        <f>'2015'!D137+'2016'!D137+'2017'!D137+'2018'!D137</f>
        <v>11</v>
      </c>
      <c r="E137" s="30">
        <f>'2015'!E137+'2016'!E137+'2017'!E137+'2018'!E137</f>
        <v>0</v>
      </c>
      <c r="F137" s="30">
        <f>'2015'!F137+'2016'!F137+'2017'!F137+'2018'!F137</f>
        <v>0</v>
      </c>
      <c r="G137" s="30">
        <f>'2015'!G137+'2016'!G137+'2017'!G137+'2018'!G137</f>
        <v>0</v>
      </c>
      <c r="H137" s="30">
        <f>'2015'!H137+'2016'!H137+'2017'!H137+'2018'!H137</f>
        <v>0</v>
      </c>
      <c r="I137" s="30">
        <f>'2015'!I137+'2016'!I137+'2017'!I137+'2018'!I137</f>
        <v>0</v>
      </c>
      <c r="J137" s="30">
        <f>'2015'!J137+'2016'!J137+'2017'!J137+'2018'!J137</f>
        <v>0</v>
      </c>
      <c r="K137" s="30">
        <f>'2015'!K137+'2016'!K137+'2017'!K137+'2018'!K137</f>
        <v>0</v>
      </c>
      <c r="L137" s="30">
        <f>'2015'!L137+'2016'!L137+'2017'!L137+'2018'!L137</f>
        <v>0</v>
      </c>
      <c r="M137" s="30">
        <f>'2015'!M137+'2016'!M137+'2017'!M137+'2018'!M137</f>
        <v>0</v>
      </c>
      <c r="N137" s="30">
        <f>'2015'!N137+'2016'!N137+'2017'!N137+'2018'!N137</f>
        <v>0</v>
      </c>
      <c r="O137" s="30">
        <f>'2015'!O137+'2016'!O137+'2017'!O137+'2018'!O137</f>
        <v>0</v>
      </c>
      <c r="P137" s="30">
        <f>'2015'!P137+'2016'!P137+'2017'!P137+'2018'!P137</f>
        <v>0</v>
      </c>
      <c r="Q137" s="30">
        <f>'2015'!Q137+'2016'!Q137+'2017'!Q137+'2018'!Q137</f>
        <v>0</v>
      </c>
      <c r="R137" s="30">
        <f>'2015'!R137+'2016'!R137+'2017'!R137+'2018'!R137</f>
        <v>0</v>
      </c>
      <c r="S137" s="30">
        <f>'2015'!S137+'2016'!S137+'2017'!S137+'2018'!S137</f>
        <v>0</v>
      </c>
      <c r="T137" s="30">
        <f>'2015'!T137+'2016'!T137+'2017'!T137+'2018'!T137</f>
        <v>0</v>
      </c>
      <c r="U137" s="30">
        <f>'2015'!U137+'2016'!U137+'2017'!U137+'2018'!U137</f>
        <v>0</v>
      </c>
      <c r="V137" s="30">
        <f>'2015'!V137+'2016'!V137+'2017'!V137+'2018'!V137</f>
        <v>0</v>
      </c>
      <c r="W137" s="30">
        <f>'2015'!W137+'2016'!W137+'2017'!W137+'2018'!W137</f>
        <v>0</v>
      </c>
      <c r="X137" s="30">
        <f>'2015'!X137+'2016'!X137+'2017'!X137+'2018'!X137</f>
        <v>11</v>
      </c>
      <c r="Y137" s="30">
        <f>'2015'!Y137+'2016'!Y137+'2017'!Y137+'2018'!Z137</f>
        <v>1</v>
      </c>
      <c r="Z137" s="30">
        <f>'2015'!Z137+'2016'!Z137+'2017'!Z137+'2018'!AA137</f>
        <v>0</v>
      </c>
      <c r="AA137" s="30">
        <f>'2015'!AA137+'2016'!AA137+'2017'!AA137+'2018'!AB137</f>
        <v>1</v>
      </c>
      <c r="AB137" s="30">
        <f>'2015'!AB137+'2016'!AB137+'2017'!AB137+'2018'!AC137</f>
        <v>0</v>
      </c>
      <c r="AC137" s="30">
        <f>'2015'!AC137+'2016'!AC137+'2017'!AC137+'2018'!AD137</f>
        <v>0</v>
      </c>
      <c r="AD137" s="30">
        <f>'2015'!AD137+'2016'!AD137+'2017'!AD137+'2018'!AE137</f>
        <v>0</v>
      </c>
      <c r="AE137" s="30">
        <f>'2015'!AE137+'2016'!AE137+'2017'!AE137+'2018'!AF137</f>
        <v>0</v>
      </c>
      <c r="AF137" s="30">
        <f>'2015'!AF137+'2016'!AF137+'2017'!AF137+'2018'!AG137</f>
        <v>0</v>
      </c>
      <c r="AG137" s="30">
        <f>'2015'!AG137+'2016'!AG137+'2017'!AG137+'2018'!AH137</f>
        <v>0</v>
      </c>
      <c r="AH137" s="30">
        <f>'2015'!AH137+'2016'!AH137+'2017'!AH137+'2018'!AI137</f>
        <v>0</v>
      </c>
      <c r="AI137" s="30">
        <f>'2015'!AI137+'2016'!AI137+'2017'!AI137+'2018'!AJ137</f>
        <v>0</v>
      </c>
      <c r="AJ137" s="30">
        <f>'2015'!AJ137+'2016'!AJ137+'2017'!AJ137+'2018'!AK137</f>
        <v>0</v>
      </c>
      <c r="AK137" s="30">
        <f>'2015'!AK137+'2016'!AK137+'2017'!AK137+'2018'!AL137</f>
        <v>0</v>
      </c>
      <c r="AL137" s="30">
        <f>'2015'!AL137+'2016'!AL137+'2017'!AL137+'2018'!AM137</f>
        <v>0</v>
      </c>
      <c r="AM137" s="30">
        <f>'2015'!AM137+'2016'!AM137+'2017'!AM137+'2018'!AN137</f>
        <v>0</v>
      </c>
      <c r="AN137" s="30">
        <f>'2015'!AN137+'2016'!AN137+'2017'!AN137+'2018'!AO137</f>
        <v>0</v>
      </c>
      <c r="AO137" s="30">
        <f>'2015'!AO137+'2016'!AO137+'2017'!AO137+'2018'!AP137</f>
        <v>0</v>
      </c>
      <c r="AP137" s="30">
        <f>'2015'!AP137+'2016'!AP137+'2017'!AP137+'2018'!AQ137</f>
        <v>0</v>
      </c>
      <c r="AQ137" s="30">
        <f>'2015'!AQ137+'2016'!AQ137+'2017'!AQ137+'2018'!AR137</f>
        <v>0</v>
      </c>
      <c r="AR137" s="30">
        <f>'2015'!AR137+'2016'!AR137+'2017'!AR137+'2018'!AS137</f>
        <v>0</v>
      </c>
      <c r="AS137" s="30">
        <f>'2015'!AS137+'2016'!AS137+'2017'!AS137+'2018'!AT137</f>
        <v>0</v>
      </c>
      <c r="AT137" s="30">
        <f>'2015'!AT137+'2016'!AT137+'2017'!AT137+'2018'!AU137</f>
        <v>0</v>
      </c>
      <c r="AU137" s="30">
        <f>'2015'!AU137+'2016'!AU137+'2017'!AU137+'2018'!AV137</f>
        <v>1</v>
      </c>
    </row>
    <row r="138" spans="1:47" x14ac:dyDescent="0.25">
      <c r="A138" s="5" t="s">
        <v>128</v>
      </c>
      <c r="B138" s="30">
        <f>'2015'!B138+'2016'!B138+'2017'!B138+'2018'!B138</f>
        <v>12</v>
      </c>
      <c r="C138" s="30">
        <f>'2015'!C138+'2016'!C138+'2017'!C138+'2018'!C138</f>
        <v>0</v>
      </c>
      <c r="D138" s="30">
        <f>'2015'!D138+'2016'!D138+'2017'!D138+'2018'!D138</f>
        <v>13</v>
      </c>
      <c r="E138" s="30">
        <f>'2015'!E138+'2016'!E138+'2017'!E138+'2018'!E138</f>
        <v>0</v>
      </c>
      <c r="F138" s="30">
        <f>'2015'!F138+'2016'!F138+'2017'!F138+'2018'!F138</f>
        <v>0</v>
      </c>
      <c r="G138" s="30">
        <f>'2015'!G138+'2016'!G138+'2017'!G138+'2018'!G138</f>
        <v>0</v>
      </c>
      <c r="H138" s="30">
        <f>'2015'!H138+'2016'!H138+'2017'!H138+'2018'!H138</f>
        <v>0</v>
      </c>
      <c r="I138" s="30">
        <f>'2015'!I138+'2016'!I138+'2017'!I138+'2018'!I138</f>
        <v>0</v>
      </c>
      <c r="J138" s="30">
        <f>'2015'!J138+'2016'!J138+'2017'!J138+'2018'!J138</f>
        <v>0</v>
      </c>
      <c r="K138" s="30">
        <f>'2015'!K138+'2016'!K138+'2017'!K138+'2018'!K138</f>
        <v>0</v>
      </c>
      <c r="L138" s="30">
        <f>'2015'!L138+'2016'!L138+'2017'!L138+'2018'!L138</f>
        <v>4</v>
      </c>
      <c r="M138" s="30">
        <f>'2015'!M138+'2016'!M138+'2017'!M138+'2018'!M138</f>
        <v>0</v>
      </c>
      <c r="N138" s="30">
        <f>'2015'!N138+'2016'!N138+'2017'!N138+'2018'!N138</f>
        <v>0</v>
      </c>
      <c r="O138" s="30">
        <f>'2015'!O138+'2016'!O138+'2017'!O138+'2018'!O138</f>
        <v>0</v>
      </c>
      <c r="P138" s="30">
        <f>'2015'!P138+'2016'!P138+'2017'!P138+'2018'!P138</f>
        <v>0</v>
      </c>
      <c r="Q138" s="30">
        <f>'2015'!Q138+'2016'!Q138+'2017'!Q138+'2018'!Q138</f>
        <v>1</v>
      </c>
      <c r="R138" s="30">
        <f>'2015'!R138+'2016'!R138+'2017'!R138+'2018'!R138</f>
        <v>4</v>
      </c>
      <c r="S138" s="30">
        <f>'2015'!S138+'2016'!S138+'2017'!S138+'2018'!S138</f>
        <v>1</v>
      </c>
      <c r="T138" s="30">
        <f>'2015'!T138+'2016'!T138+'2017'!T138+'2018'!T138</f>
        <v>0</v>
      </c>
      <c r="U138" s="30">
        <f>'2015'!U138+'2016'!U138+'2017'!U138+'2018'!U138</f>
        <v>0</v>
      </c>
      <c r="V138" s="30">
        <f>'2015'!V138+'2016'!V138+'2017'!V138+'2018'!V138</f>
        <v>0</v>
      </c>
      <c r="W138" s="30">
        <f>'2015'!W138+'2016'!W138+'2017'!W138+'2018'!W138</f>
        <v>3</v>
      </c>
      <c r="X138" s="30">
        <f>'2015'!X138+'2016'!X138+'2017'!X138+'2018'!X138</f>
        <v>0</v>
      </c>
      <c r="Y138" s="30">
        <f>'2015'!Y138+'2016'!Y138+'2017'!Y138+'2018'!Z138</f>
        <v>8</v>
      </c>
      <c r="Z138" s="30">
        <f>'2015'!Z138+'2016'!Z138+'2017'!Z138+'2018'!AA138</f>
        <v>0</v>
      </c>
      <c r="AA138" s="30">
        <f>'2015'!AA138+'2016'!AA138+'2017'!AA138+'2018'!AB138</f>
        <v>8</v>
      </c>
      <c r="AB138" s="30">
        <f>'2015'!AB138+'2016'!AB138+'2017'!AB138+'2018'!AC138</f>
        <v>0</v>
      </c>
      <c r="AC138" s="30">
        <f>'2015'!AC138+'2016'!AC138+'2017'!AC138+'2018'!AD138</f>
        <v>0</v>
      </c>
      <c r="AD138" s="30">
        <f>'2015'!AD138+'2016'!AD138+'2017'!AD138+'2018'!AE138</f>
        <v>0</v>
      </c>
      <c r="AE138" s="30">
        <f>'2015'!AE138+'2016'!AE138+'2017'!AE138+'2018'!AF138</f>
        <v>0</v>
      </c>
      <c r="AF138" s="30">
        <f>'2015'!AF138+'2016'!AF138+'2017'!AF138+'2018'!AG138</f>
        <v>0</v>
      </c>
      <c r="AG138" s="30">
        <f>'2015'!AG138+'2016'!AG138+'2017'!AG138+'2018'!AH138</f>
        <v>0</v>
      </c>
      <c r="AH138" s="30">
        <f>'2015'!AH138+'2016'!AH138+'2017'!AH138+'2018'!AI138</f>
        <v>0</v>
      </c>
      <c r="AI138" s="30">
        <f>'2015'!AI138+'2016'!AI138+'2017'!AI138+'2018'!AJ138</f>
        <v>4</v>
      </c>
      <c r="AJ138" s="30">
        <f>'2015'!AJ138+'2016'!AJ138+'2017'!AJ138+'2018'!AK138</f>
        <v>0</v>
      </c>
      <c r="AK138" s="30">
        <f>'2015'!AK138+'2016'!AK138+'2017'!AK138+'2018'!AL138</f>
        <v>0</v>
      </c>
      <c r="AL138" s="30">
        <f>'2015'!AL138+'2016'!AL138+'2017'!AL138+'2018'!AM138</f>
        <v>0</v>
      </c>
      <c r="AM138" s="30">
        <f>'2015'!AM138+'2016'!AM138+'2017'!AM138+'2018'!AN138</f>
        <v>0</v>
      </c>
      <c r="AN138" s="30">
        <f>'2015'!AN138+'2016'!AN138+'2017'!AN138+'2018'!AO138</f>
        <v>1</v>
      </c>
      <c r="AO138" s="30">
        <f>'2015'!AO138+'2016'!AO138+'2017'!AO138+'2018'!AP138</f>
        <v>0</v>
      </c>
      <c r="AP138" s="30">
        <f>'2015'!AP138+'2016'!AP138+'2017'!AP138+'2018'!AQ138</f>
        <v>0</v>
      </c>
      <c r="AQ138" s="30">
        <f>'2015'!AQ138+'2016'!AQ138+'2017'!AQ138+'2018'!AR138</f>
        <v>0</v>
      </c>
      <c r="AR138" s="30">
        <f>'2015'!AR138+'2016'!AR138+'2017'!AR138+'2018'!AS138</f>
        <v>0</v>
      </c>
      <c r="AS138" s="30">
        <f>'2015'!AS138+'2016'!AS138+'2017'!AS138+'2018'!AT138</f>
        <v>0</v>
      </c>
      <c r="AT138" s="30">
        <f>'2015'!AT138+'2016'!AT138+'2017'!AT138+'2018'!AU138</f>
        <v>3</v>
      </c>
      <c r="AU138" s="30">
        <f>'2015'!AU138+'2016'!AU138+'2017'!AU138+'2018'!AV138</f>
        <v>0</v>
      </c>
    </row>
    <row r="139" spans="1:47" x14ac:dyDescent="0.25">
      <c r="A139" s="5" t="s">
        <v>129</v>
      </c>
      <c r="B139" s="30">
        <f>'2015'!B139+'2016'!B139+'2017'!B139+'2018'!B139</f>
        <v>17</v>
      </c>
      <c r="C139" s="30">
        <f>'2015'!C139+'2016'!C139+'2017'!C139+'2018'!C139</f>
        <v>0</v>
      </c>
      <c r="D139" s="30">
        <f>'2015'!D139+'2016'!D139+'2017'!D139+'2018'!D139</f>
        <v>19</v>
      </c>
      <c r="E139" s="30">
        <f>'2015'!E139+'2016'!E139+'2017'!E139+'2018'!E139</f>
        <v>0</v>
      </c>
      <c r="F139" s="30">
        <f>'2015'!F139+'2016'!F139+'2017'!F139+'2018'!F139</f>
        <v>0</v>
      </c>
      <c r="G139" s="30">
        <f>'2015'!G139+'2016'!G139+'2017'!G139+'2018'!G139</f>
        <v>0</v>
      </c>
      <c r="H139" s="30">
        <f>'2015'!H139+'2016'!H139+'2017'!H139+'2018'!H139</f>
        <v>11</v>
      </c>
      <c r="I139" s="30">
        <f>'2015'!I139+'2016'!I139+'2017'!I139+'2018'!I139</f>
        <v>0</v>
      </c>
      <c r="J139" s="30">
        <f>'2015'!J139+'2016'!J139+'2017'!J139+'2018'!J139</f>
        <v>0</v>
      </c>
      <c r="K139" s="30">
        <f>'2015'!K139+'2016'!K139+'2017'!K139+'2018'!K139</f>
        <v>0</v>
      </c>
      <c r="L139" s="30">
        <f>'2015'!L139+'2016'!L139+'2017'!L139+'2018'!L139</f>
        <v>0</v>
      </c>
      <c r="M139" s="30">
        <f>'2015'!M139+'2016'!M139+'2017'!M139+'2018'!M139</f>
        <v>0</v>
      </c>
      <c r="N139" s="30">
        <f>'2015'!N139+'2016'!N139+'2017'!N139+'2018'!N139</f>
        <v>0</v>
      </c>
      <c r="O139" s="30">
        <f>'2015'!O139+'2016'!O139+'2017'!O139+'2018'!O139</f>
        <v>0</v>
      </c>
      <c r="P139" s="30">
        <f>'2015'!P139+'2016'!P139+'2017'!P139+'2018'!P139</f>
        <v>0</v>
      </c>
      <c r="Q139" s="30">
        <f>'2015'!Q139+'2016'!Q139+'2017'!Q139+'2018'!Q139</f>
        <v>0</v>
      </c>
      <c r="R139" s="30">
        <f>'2015'!R139+'2016'!R139+'2017'!R139+'2018'!R139</f>
        <v>0</v>
      </c>
      <c r="S139" s="30">
        <f>'2015'!S139+'2016'!S139+'2017'!S139+'2018'!S139</f>
        <v>0</v>
      </c>
      <c r="T139" s="30">
        <f>'2015'!T139+'2016'!T139+'2017'!T139+'2018'!T139</f>
        <v>0</v>
      </c>
      <c r="U139" s="30">
        <f>'2015'!U139+'2016'!U139+'2017'!U139+'2018'!U139</f>
        <v>3</v>
      </c>
      <c r="V139" s="30">
        <f>'2015'!V139+'2016'!V139+'2017'!V139+'2018'!V139</f>
        <v>0</v>
      </c>
      <c r="W139" s="30">
        <f>'2015'!W139+'2016'!W139+'2017'!W139+'2018'!W139</f>
        <v>0</v>
      </c>
      <c r="X139" s="30">
        <f>'2015'!X139+'2016'!X139+'2017'!X139+'2018'!X139</f>
        <v>5</v>
      </c>
      <c r="Y139" s="30">
        <f>'2015'!Y139+'2016'!Y139+'2017'!Y139+'2018'!Z139</f>
        <v>14</v>
      </c>
      <c r="Z139" s="30">
        <f>'2015'!Z139+'2016'!Z139+'2017'!Z139+'2018'!AA139</f>
        <v>0</v>
      </c>
      <c r="AA139" s="30">
        <f>'2015'!AA139+'2016'!AA139+'2017'!AA139+'2018'!AB139</f>
        <v>14</v>
      </c>
      <c r="AB139" s="30">
        <f>'2015'!AB139+'2016'!AB139+'2017'!AB139+'2018'!AC139</f>
        <v>0</v>
      </c>
      <c r="AC139" s="30">
        <f>'2015'!AC139+'2016'!AC139+'2017'!AC139+'2018'!AD139</f>
        <v>0</v>
      </c>
      <c r="AD139" s="30">
        <f>'2015'!AD139+'2016'!AD139+'2017'!AD139+'2018'!AE139</f>
        <v>0</v>
      </c>
      <c r="AE139" s="30">
        <f>'2015'!AE139+'2016'!AE139+'2017'!AE139+'2018'!AF139</f>
        <v>6</v>
      </c>
      <c r="AF139" s="30">
        <f>'2015'!AF139+'2016'!AF139+'2017'!AF139+'2018'!AG139</f>
        <v>0</v>
      </c>
      <c r="AG139" s="30">
        <f>'2015'!AG139+'2016'!AG139+'2017'!AG139+'2018'!AH139</f>
        <v>0</v>
      </c>
      <c r="AH139" s="30">
        <f>'2015'!AH139+'2016'!AH139+'2017'!AH139+'2018'!AI139</f>
        <v>0</v>
      </c>
      <c r="AI139" s="30">
        <f>'2015'!AI139+'2016'!AI139+'2017'!AI139+'2018'!AJ139</f>
        <v>0</v>
      </c>
      <c r="AJ139" s="30">
        <f>'2015'!AJ139+'2016'!AJ139+'2017'!AJ139+'2018'!AK139</f>
        <v>0</v>
      </c>
      <c r="AK139" s="30">
        <f>'2015'!AK139+'2016'!AK139+'2017'!AK139+'2018'!AL139</f>
        <v>0</v>
      </c>
      <c r="AL139" s="30">
        <f>'2015'!AL139+'2016'!AL139+'2017'!AL139+'2018'!AM139</f>
        <v>0</v>
      </c>
      <c r="AM139" s="30">
        <f>'2015'!AM139+'2016'!AM139+'2017'!AM139+'2018'!AN139</f>
        <v>0</v>
      </c>
      <c r="AN139" s="30">
        <f>'2015'!AN139+'2016'!AN139+'2017'!AN139+'2018'!AO139</f>
        <v>0</v>
      </c>
      <c r="AO139" s="30">
        <f>'2015'!AO139+'2016'!AO139+'2017'!AO139+'2018'!AP139</f>
        <v>0</v>
      </c>
      <c r="AP139" s="30">
        <f>'2015'!AP139+'2016'!AP139+'2017'!AP139+'2018'!AQ139</f>
        <v>0</v>
      </c>
      <c r="AQ139" s="30">
        <f>'2015'!AQ139+'2016'!AQ139+'2017'!AQ139+'2018'!AR139</f>
        <v>0</v>
      </c>
      <c r="AR139" s="30">
        <f>'2015'!AR139+'2016'!AR139+'2017'!AR139+'2018'!AS139</f>
        <v>3</v>
      </c>
      <c r="AS139" s="30">
        <f>'2015'!AS139+'2016'!AS139+'2017'!AS139+'2018'!AT139</f>
        <v>0</v>
      </c>
      <c r="AT139" s="30">
        <f>'2015'!AT139+'2016'!AT139+'2017'!AT139+'2018'!AU139</f>
        <v>0</v>
      </c>
      <c r="AU139" s="30">
        <f>'2015'!AU139+'2016'!AU139+'2017'!AU139+'2018'!AV139</f>
        <v>5</v>
      </c>
    </row>
    <row r="140" spans="1:47" x14ac:dyDescent="0.25">
      <c r="A140" s="5" t="s">
        <v>130</v>
      </c>
      <c r="B140" s="30">
        <f>'2015'!B140+'2016'!B140+'2017'!B140+'2018'!B140</f>
        <v>9</v>
      </c>
      <c r="C140" s="30">
        <f>'2015'!C140+'2016'!C140+'2017'!C140+'2018'!C140</f>
        <v>0</v>
      </c>
      <c r="D140" s="30">
        <f>'2015'!D140+'2016'!D140+'2017'!D140+'2018'!D140</f>
        <v>27</v>
      </c>
      <c r="E140" s="30">
        <f>'2015'!E140+'2016'!E140+'2017'!E140+'2018'!E140</f>
        <v>0</v>
      </c>
      <c r="F140" s="30">
        <f>'2015'!F140+'2016'!F140+'2017'!F140+'2018'!F140</f>
        <v>0</v>
      </c>
      <c r="G140" s="30">
        <f>'2015'!G140+'2016'!G140+'2017'!G140+'2018'!G140</f>
        <v>0</v>
      </c>
      <c r="H140" s="30">
        <f>'2015'!H140+'2016'!H140+'2017'!H140+'2018'!H140</f>
        <v>23</v>
      </c>
      <c r="I140" s="30">
        <f>'2015'!I140+'2016'!I140+'2017'!I140+'2018'!I140</f>
        <v>0</v>
      </c>
      <c r="J140" s="30">
        <f>'2015'!J140+'2016'!J140+'2017'!J140+'2018'!J140</f>
        <v>0</v>
      </c>
      <c r="K140" s="30">
        <f>'2015'!K140+'2016'!K140+'2017'!K140+'2018'!K140</f>
        <v>0</v>
      </c>
      <c r="L140" s="30">
        <f>'2015'!L140+'2016'!L140+'2017'!L140+'2018'!L140</f>
        <v>4</v>
      </c>
      <c r="M140" s="30">
        <f>'2015'!M140+'2016'!M140+'2017'!M140+'2018'!M140</f>
        <v>0</v>
      </c>
      <c r="N140" s="30">
        <f>'2015'!N140+'2016'!N140+'2017'!N140+'2018'!N140</f>
        <v>0</v>
      </c>
      <c r="O140" s="30">
        <f>'2015'!O140+'2016'!O140+'2017'!O140+'2018'!O140</f>
        <v>0</v>
      </c>
      <c r="P140" s="30">
        <f>'2015'!P140+'2016'!P140+'2017'!P140+'2018'!P140</f>
        <v>0</v>
      </c>
      <c r="Q140" s="30">
        <f>'2015'!Q140+'2016'!Q140+'2017'!Q140+'2018'!Q140</f>
        <v>0</v>
      </c>
      <c r="R140" s="30">
        <f>'2015'!R140+'2016'!R140+'2017'!R140+'2018'!R140</f>
        <v>0</v>
      </c>
      <c r="S140" s="30">
        <f>'2015'!S140+'2016'!S140+'2017'!S140+'2018'!S140</f>
        <v>0</v>
      </c>
      <c r="T140" s="30">
        <f>'2015'!T140+'2016'!T140+'2017'!T140+'2018'!T140</f>
        <v>0</v>
      </c>
      <c r="U140" s="30">
        <f>'2015'!U140+'2016'!U140+'2017'!U140+'2018'!U140</f>
        <v>0</v>
      </c>
      <c r="V140" s="30">
        <f>'2015'!V140+'2016'!V140+'2017'!V140+'2018'!V140</f>
        <v>0</v>
      </c>
      <c r="W140" s="30">
        <f>'2015'!W140+'2016'!W140+'2017'!W140+'2018'!W140</f>
        <v>0</v>
      </c>
      <c r="X140" s="30">
        <f>'2015'!X140+'2016'!X140+'2017'!X140+'2018'!X140</f>
        <v>0</v>
      </c>
      <c r="Y140" s="30">
        <f>'2015'!Y140+'2016'!Y140+'2017'!Y140+'2018'!Z140</f>
        <v>6</v>
      </c>
      <c r="Z140" s="30">
        <f>'2015'!Z140+'2016'!Z140+'2017'!Z140+'2018'!AA140</f>
        <v>0</v>
      </c>
      <c r="AA140" s="30">
        <f>'2015'!AA140+'2016'!AA140+'2017'!AA140+'2018'!AB140</f>
        <v>23</v>
      </c>
      <c r="AB140" s="30">
        <f>'2015'!AB140+'2016'!AB140+'2017'!AB140+'2018'!AC140</f>
        <v>0</v>
      </c>
      <c r="AC140" s="30">
        <f>'2015'!AC140+'2016'!AC140+'2017'!AC140+'2018'!AD140</f>
        <v>0</v>
      </c>
      <c r="AD140" s="30">
        <f>'2015'!AD140+'2016'!AD140+'2017'!AD140+'2018'!AE140</f>
        <v>0</v>
      </c>
      <c r="AE140" s="30">
        <f>'2015'!AE140+'2016'!AE140+'2017'!AE140+'2018'!AF140</f>
        <v>20</v>
      </c>
      <c r="AF140" s="30">
        <f>'2015'!AF140+'2016'!AF140+'2017'!AF140+'2018'!AG140</f>
        <v>0</v>
      </c>
      <c r="AG140" s="30">
        <f>'2015'!AG140+'2016'!AG140+'2017'!AG140+'2018'!AH140</f>
        <v>0</v>
      </c>
      <c r="AH140" s="30">
        <f>'2015'!AH140+'2016'!AH140+'2017'!AH140+'2018'!AI140</f>
        <v>0</v>
      </c>
      <c r="AI140" s="30">
        <f>'2015'!AI140+'2016'!AI140+'2017'!AI140+'2018'!AJ140</f>
        <v>3</v>
      </c>
      <c r="AJ140" s="30">
        <f>'2015'!AJ140+'2016'!AJ140+'2017'!AJ140+'2018'!AK140</f>
        <v>0</v>
      </c>
      <c r="AK140" s="30">
        <f>'2015'!AK140+'2016'!AK140+'2017'!AK140+'2018'!AL140</f>
        <v>0</v>
      </c>
      <c r="AL140" s="30">
        <f>'2015'!AL140+'2016'!AL140+'2017'!AL140+'2018'!AM140</f>
        <v>0</v>
      </c>
      <c r="AM140" s="30">
        <f>'2015'!AM140+'2016'!AM140+'2017'!AM140+'2018'!AN140</f>
        <v>0</v>
      </c>
      <c r="AN140" s="30">
        <f>'2015'!AN140+'2016'!AN140+'2017'!AN140+'2018'!AO140</f>
        <v>0</v>
      </c>
      <c r="AO140" s="30">
        <f>'2015'!AO140+'2016'!AO140+'2017'!AO140+'2018'!AP140</f>
        <v>0</v>
      </c>
      <c r="AP140" s="30">
        <f>'2015'!AP140+'2016'!AP140+'2017'!AP140+'2018'!AQ140</f>
        <v>0</v>
      </c>
      <c r="AQ140" s="30">
        <f>'2015'!AQ140+'2016'!AQ140+'2017'!AQ140+'2018'!AR140</f>
        <v>0</v>
      </c>
      <c r="AR140" s="30">
        <f>'2015'!AR140+'2016'!AR140+'2017'!AR140+'2018'!AS140</f>
        <v>0</v>
      </c>
      <c r="AS140" s="30">
        <f>'2015'!AS140+'2016'!AS140+'2017'!AS140+'2018'!AT140</f>
        <v>0</v>
      </c>
      <c r="AT140" s="30">
        <f>'2015'!AT140+'2016'!AT140+'2017'!AT140+'2018'!AU140</f>
        <v>0</v>
      </c>
      <c r="AU140" s="30">
        <f>'2015'!AU140+'2016'!AU140+'2017'!AU140+'2018'!AV140</f>
        <v>0</v>
      </c>
    </row>
    <row r="141" spans="1:47" x14ac:dyDescent="0.25">
      <c r="A141" s="5" t="s">
        <v>131</v>
      </c>
      <c r="B141" s="30">
        <f>'2015'!B141+'2016'!B141+'2017'!B141+'2018'!B141</f>
        <v>1</v>
      </c>
      <c r="C141" s="30">
        <f>'2015'!C141+'2016'!C141+'2017'!C141+'2018'!C141</f>
        <v>0</v>
      </c>
      <c r="D141" s="30">
        <f>'2015'!D141+'2016'!D141+'2017'!D141+'2018'!D141</f>
        <v>1</v>
      </c>
      <c r="E141" s="30">
        <f>'2015'!E141+'2016'!E141+'2017'!E141+'2018'!E141</f>
        <v>0</v>
      </c>
      <c r="F141" s="30">
        <f>'2015'!F141+'2016'!F141+'2017'!F141+'2018'!F141</f>
        <v>0</v>
      </c>
      <c r="G141" s="30">
        <f>'2015'!G141+'2016'!G141+'2017'!G141+'2018'!G141</f>
        <v>0</v>
      </c>
      <c r="H141" s="30">
        <f>'2015'!H141+'2016'!H141+'2017'!H141+'2018'!H141</f>
        <v>0</v>
      </c>
      <c r="I141" s="30">
        <f>'2015'!I141+'2016'!I141+'2017'!I141+'2018'!I141</f>
        <v>0</v>
      </c>
      <c r="J141" s="30">
        <f>'2015'!J141+'2016'!J141+'2017'!J141+'2018'!J141</f>
        <v>0</v>
      </c>
      <c r="K141" s="30">
        <f>'2015'!K141+'2016'!K141+'2017'!K141+'2018'!K141</f>
        <v>0</v>
      </c>
      <c r="L141" s="30">
        <f>'2015'!L141+'2016'!L141+'2017'!L141+'2018'!L141</f>
        <v>0</v>
      </c>
      <c r="M141" s="30">
        <f>'2015'!M141+'2016'!M141+'2017'!M141+'2018'!M141</f>
        <v>0</v>
      </c>
      <c r="N141" s="30">
        <f>'2015'!N141+'2016'!N141+'2017'!N141+'2018'!N141</f>
        <v>0</v>
      </c>
      <c r="O141" s="30">
        <f>'2015'!O141+'2016'!O141+'2017'!O141+'2018'!O141</f>
        <v>0</v>
      </c>
      <c r="P141" s="30">
        <f>'2015'!P141+'2016'!P141+'2017'!P141+'2018'!P141</f>
        <v>0</v>
      </c>
      <c r="Q141" s="30">
        <f>'2015'!Q141+'2016'!Q141+'2017'!Q141+'2018'!Q141</f>
        <v>0</v>
      </c>
      <c r="R141" s="30">
        <f>'2015'!R141+'2016'!R141+'2017'!R141+'2018'!R141</f>
        <v>0</v>
      </c>
      <c r="S141" s="30">
        <f>'2015'!S141+'2016'!S141+'2017'!S141+'2018'!S141</f>
        <v>1</v>
      </c>
      <c r="T141" s="30">
        <f>'2015'!T141+'2016'!T141+'2017'!T141+'2018'!T141</f>
        <v>0</v>
      </c>
      <c r="U141" s="30">
        <f>'2015'!U141+'2016'!U141+'2017'!U141+'2018'!U141</f>
        <v>0</v>
      </c>
      <c r="V141" s="30">
        <f>'2015'!V141+'2016'!V141+'2017'!V141+'2018'!V141</f>
        <v>0</v>
      </c>
      <c r="W141" s="30">
        <f>'2015'!W141+'2016'!W141+'2017'!W141+'2018'!W141</f>
        <v>0</v>
      </c>
      <c r="X141" s="30">
        <f>'2015'!X141+'2016'!X141+'2017'!X141+'2018'!X141</f>
        <v>0</v>
      </c>
      <c r="Y141" s="30">
        <f>'2015'!Y141+'2016'!Y141+'2017'!Y141+'2018'!Z141</f>
        <v>0</v>
      </c>
      <c r="Z141" s="30">
        <f>'2015'!Z141+'2016'!Z141+'2017'!Z141+'2018'!AA141</f>
        <v>0</v>
      </c>
      <c r="AA141" s="30">
        <f>'2015'!AA141+'2016'!AA141+'2017'!AA141+'2018'!AB141</f>
        <v>0</v>
      </c>
      <c r="AB141" s="30">
        <f>'2015'!AB141+'2016'!AB141+'2017'!AB141+'2018'!AC141</f>
        <v>0</v>
      </c>
      <c r="AC141" s="30">
        <f>'2015'!AC141+'2016'!AC141+'2017'!AC141+'2018'!AD141</f>
        <v>0</v>
      </c>
      <c r="AD141" s="30">
        <f>'2015'!AD141+'2016'!AD141+'2017'!AD141+'2018'!AE141</f>
        <v>0</v>
      </c>
      <c r="AE141" s="30">
        <f>'2015'!AE141+'2016'!AE141+'2017'!AE141+'2018'!AF141</f>
        <v>0</v>
      </c>
      <c r="AF141" s="30">
        <f>'2015'!AF141+'2016'!AF141+'2017'!AF141+'2018'!AG141</f>
        <v>0</v>
      </c>
      <c r="AG141" s="30">
        <f>'2015'!AG141+'2016'!AG141+'2017'!AG141+'2018'!AH141</f>
        <v>0</v>
      </c>
      <c r="AH141" s="30">
        <f>'2015'!AH141+'2016'!AH141+'2017'!AH141+'2018'!AI141</f>
        <v>0</v>
      </c>
      <c r="AI141" s="30">
        <f>'2015'!AI141+'2016'!AI141+'2017'!AI141+'2018'!AJ141</f>
        <v>0</v>
      </c>
      <c r="AJ141" s="30">
        <f>'2015'!AJ141+'2016'!AJ141+'2017'!AJ141+'2018'!AK141</f>
        <v>0</v>
      </c>
      <c r="AK141" s="30">
        <f>'2015'!AK141+'2016'!AK141+'2017'!AK141+'2018'!AL141</f>
        <v>0</v>
      </c>
      <c r="AL141" s="30">
        <f>'2015'!AL141+'2016'!AL141+'2017'!AL141+'2018'!AM141</f>
        <v>0</v>
      </c>
      <c r="AM141" s="30">
        <f>'2015'!AM141+'2016'!AM141+'2017'!AM141+'2018'!AN141</f>
        <v>0</v>
      </c>
      <c r="AN141" s="30">
        <f>'2015'!AN141+'2016'!AN141+'2017'!AN141+'2018'!AO141</f>
        <v>0</v>
      </c>
      <c r="AO141" s="30">
        <f>'2015'!AO141+'2016'!AO141+'2017'!AO141+'2018'!AP141</f>
        <v>0</v>
      </c>
      <c r="AP141" s="30">
        <f>'2015'!AP141+'2016'!AP141+'2017'!AP141+'2018'!AQ141</f>
        <v>0</v>
      </c>
      <c r="AQ141" s="30">
        <f>'2015'!AQ141+'2016'!AQ141+'2017'!AQ141+'2018'!AR141</f>
        <v>0</v>
      </c>
      <c r="AR141" s="30">
        <f>'2015'!AR141+'2016'!AR141+'2017'!AR141+'2018'!AS141</f>
        <v>0</v>
      </c>
      <c r="AS141" s="30">
        <f>'2015'!AS141+'2016'!AS141+'2017'!AS141+'2018'!AT141</f>
        <v>0</v>
      </c>
      <c r="AT141" s="30">
        <f>'2015'!AT141+'2016'!AT141+'2017'!AT141+'2018'!AU141</f>
        <v>0</v>
      </c>
      <c r="AU141" s="30">
        <f>'2015'!AU141+'2016'!AU141+'2017'!AU141+'2018'!AV141</f>
        <v>0</v>
      </c>
    </row>
    <row r="142" spans="1:47" x14ac:dyDescent="0.25">
      <c r="A142" s="5" t="s">
        <v>132</v>
      </c>
      <c r="B142" s="30">
        <f>'2015'!B142+'2016'!B142+'2017'!B142+'2018'!B142</f>
        <v>37</v>
      </c>
      <c r="C142" s="30">
        <f>'2015'!C142+'2016'!C142+'2017'!C142+'2018'!C142</f>
        <v>7</v>
      </c>
      <c r="D142" s="30">
        <f>'2015'!D142+'2016'!D142+'2017'!D142+'2018'!D142</f>
        <v>366</v>
      </c>
      <c r="E142" s="30">
        <f>'2015'!E142+'2016'!E142+'2017'!E142+'2018'!E142</f>
        <v>18</v>
      </c>
      <c r="F142" s="30">
        <f>'2015'!F142+'2016'!F142+'2017'!F142+'2018'!F142</f>
        <v>0</v>
      </c>
      <c r="G142" s="30">
        <f>'2015'!G142+'2016'!G142+'2017'!G142+'2018'!G142</f>
        <v>0</v>
      </c>
      <c r="H142" s="30">
        <f>'2015'!H142+'2016'!H142+'2017'!H142+'2018'!H142</f>
        <v>20</v>
      </c>
      <c r="I142" s="30">
        <f>'2015'!I142+'2016'!I142+'2017'!I142+'2018'!I142</f>
        <v>0</v>
      </c>
      <c r="J142" s="30">
        <f>'2015'!J142+'2016'!J142+'2017'!J142+'2018'!J142</f>
        <v>0</v>
      </c>
      <c r="K142" s="30">
        <f>'2015'!K142+'2016'!K142+'2017'!K142+'2018'!K142</f>
        <v>0</v>
      </c>
      <c r="L142" s="30">
        <f>'2015'!L142+'2016'!L142+'2017'!L142+'2018'!L142</f>
        <v>3</v>
      </c>
      <c r="M142" s="30">
        <f>'2015'!M142+'2016'!M142+'2017'!M142+'2018'!M142</f>
        <v>325</v>
      </c>
      <c r="N142" s="30">
        <f>'2015'!N142+'2016'!N142+'2017'!N142+'2018'!N142</f>
        <v>0</v>
      </c>
      <c r="O142" s="30">
        <f>'2015'!O142+'2016'!O142+'2017'!O142+'2018'!O142</f>
        <v>0</v>
      </c>
      <c r="P142" s="30">
        <f>'2015'!P142+'2016'!P142+'2017'!P142+'2018'!P142</f>
        <v>0</v>
      </c>
      <c r="Q142" s="30">
        <f>'2015'!Q142+'2016'!Q142+'2017'!Q142+'2018'!Q142</f>
        <v>0</v>
      </c>
      <c r="R142" s="30">
        <f>'2015'!R142+'2016'!R142+'2017'!R142+'2018'!R142</f>
        <v>0</v>
      </c>
      <c r="S142" s="30">
        <f>'2015'!S142+'2016'!S142+'2017'!S142+'2018'!S142</f>
        <v>0</v>
      </c>
      <c r="T142" s="30">
        <f>'2015'!T142+'2016'!T142+'2017'!T142+'2018'!T142</f>
        <v>0</v>
      </c>
      <c r="U142" s="30">
        <f>'2015'!U142+'2016'!U142+'2017'!U142+'2018'!U142</f>
        <v>0</v>
      </c>
      <c r="V142" s="30">
        <f>'2015'!V142+'2016'!V142+'2017'!V142+'2018'!V142</f>
        <v>0</v>
      </c>
      <c r="W142" s="30">
        <f>'2015'!W142+'2016'!W142+'2017'!W142+'2018'!W142</f>
        <v>0</v>
      </c>
      <c r="X142" s="30">
        <f>'2015'!X142+'2016'!X142+'2017'!X142+'2018'!X142</f>
        <v>0</v>
      </c>
      <c r="Y142" s="30">
        <f>'2015'!Y142+'2016'!Y142+'2017'!Y142+'2018'!Z142</f>
        <v>24</v>
      </c>
      <c r="Z142" s="30">
        <f>'2015'!Z142+'2016'!Z142+'2017'!Z142+'2018'!AA142</f>
        <v>7</v>
      </c>
      <c r="AA142" s="30">
        <f>'2015'!AA142+'2016'!AA142+'2017'!AA142+'2018'!AB142</f>
        <v>146</v>
      </c>
      <c r="AB142" s="30">
        <f>'2015'!AB142+'2016'!AB142+'2017'!AB142+'2018'!AC142</f>
        <v>18</v>
      </c>
      <c r="AC142" s="30">
        <f>'2015'!AC142+'2016'!AC142+'2017'!AC142+'2018'!AD142</f>
        <v>0</v>
      </c>
      <c r="AD142" s="30">
        <f>'2015'!AD142+'2016'!AD142+'2017'!AD142+'2018'!AE142</f>
        <v>0</v>
      </c>
      <c r="AE142" s="30">
        <f>'2015'!AE142+'2016'!AE142+'2017'!AE142+'2018'!AF142</f>
        <v>10</v>
      </c>
      <c r="AF142" s="30">
        <f>'2015'!AF142+'2016'!AF142+'2017'!AF142+'2018'!AG142</f>
        <v>0</v>
      </c>
      <c r="AG142" s="30">
        <f>'2015'!AG142+'2016'!AG142+'2017'!AG142+'2018'!AH142</f>
        <v>0</v>
      </c>
      <c r="AH142" s="30">
        <f>'2015'!AH142+'2016'!AH142+'2017'!AH142+'2018'!AI142</f>
        <v>0</v>
      </c>
      <c r="AI142" s="30">
        <f>'2015'!AI142+'2016'!AI142+'2017'!AI142+'2018'!AJ142</f>
        <v>2</v>
      </c>
      <c r="AJ142" s="30">
        <f>'2015'!AJ142+'2016'!AJ142+'2017'!AJ142+'2018'!AK142</f>
        <v>116</v>
      </c>
      <c r="AK142" s="30">
        <f>'2015'!AK142+'2016'!AK142+'2017'!AK142+'2018'!AL142</f>
        <v>0</v>
      </c>
      <c r="AL142" s="30">
        <f>'2015'!AL142+'2016'!AL142+'2017'!AL142+'2018'!AM142</f>
        <v>0</v>
      </c>
      <c r="AM142" s="30">
        <f>'2015'!AM142+'2016'!AM142+'2017'!AM142+'2018'!AN142</f>
        <v>0</v>
      </c>
      <c r="AN142" s="30">
        <f>'2015'!AN142+'2016'!AN142+'2017'!AN142+'2018'!AO142</f>
        <v>0</v>
      </c>
      <c r="AO142" s="30">
        <f>'2015'!AO142+'2016'!AO142+'2017'!AO142+'2018'!AP142</f>
        <v>0</v>
      </c>
      <c r="AP142" s="30">
        <f>'2015'!AP142+'2016'!AP142+'2017'!AP142+'2018'!AQ142</f>
        <v>0</v>
      </c>
      <c r="AQ142" s="30">
        <f>'2015'!AQ142+'2016'!AQ142+'2017'!AQ142+'2018'!AR142</f>
        <v>0</v>
      </c>
      <c r="AR142" s="30">
        <f>'2015'!AR142+'2016'!AR142+'2017'!AR142+'2018'!AS142</f>
        <v>0</v>
      </c>
      <c r="AS142" s="30">
        <f>'2015'!AS142+'2016'!AS142+'2017'!AS142+'2018'!AT142</f>
        <v>0</v>
      </c>
      <c r="AT142" s="30">
        <f>'2015'!AT142+'2016'!AT142+'2017'!AT142+'2018'!AU142</f>
        <v>0</v>
      </c>
      <c r="AU142" s="30">
        <f>'2015'!AU142+'2016'!AU142+'2017'!AU142+'2018'!AV142</f>
        <v>0</v>
      </c>
    </row>
    <row r="143" spans="1:47" x14ac:dyDescent="0.25">
      <c r="A143" s="5" t="s">
        <v>133</v>
      </c>
      <c r="B143" s="30">
        <f>'2015'!B143+'2016'!B143+'2017'!B143+'2018'!B143</f>
        <v>8</v>
      </c>
      <c r="C143" s="30">
        <f>'2015'!C143+'2016'!C143+'2017'!C143+'2018'!C143</f>
        <v>0</v>
      </c>
      <c r="D143" s="30">
        <f>'2015'!D143+'2016'!D143+'2017'!D143+'2018'!D143</f>
        <v>15</v>
      </c>
      <c r="E143" s="30">
        <f>'2015'!E143+'2016'!E143+'2017'!E143+'2018'!E143</f>
        <v>0</v>
      </c>
      <c r="F143" s="30">
        <f>'2015'!F143+'2016'!F143+'2017'!F143+'2018'!F143</f>
        <v>0</v>
      </c>
      <c r="G143" s="30">
        <f>'2015'!G143+'2016'!G143+'2017'!G143+'2018'!G143</f>
        <v>0</v>
      </c>
      <c r="H143" s="30">
        <f>'2015'!H143+'2016'!H143+'2017'!H143+'2018'!H143</f>
        <v>14</v>
      </c>
      <c r="I143" s="30">
        <f>'2015'!I143+'2016'!I143+'2017'!I143+'2018'!I143</f>
        <v>0</v>
      </c>
      <c r="J143" s="30">
        <f>'2015'!J143+'2016'!J143+'2017'!J143+'2018'!J143</f>
        <v>0</v>
      </c>
      <c r="K143" s="30">
        <f>'2015'!K143+'2016'!K143+'2017'!K143+'2018'!K143</f>
        <v>1</v>
      </c>
      <c r="L143" s="30">
        <f>'2015'!L143+'2016'!L143+'2017'!L143+'2018'!L143</f>
        <v>0</v>
      </c>
      <c r="M143" s="30">
        <f>'2015'!M143+'2016'!M143+'2017'!M143+'2018'!M143</f>
        <v>0</v>
      </c>
      <c r="N143" s="30">
        <f>'2015'!N143+'2016'!N143+'2017'!N143+'2018'!N143</f>
        <v>0</v>
      </c>
      <c r="O143" s="30">
        <f>'2015'!O143+'2016'!O143+'2017'!O143+'2018'!O143</f>
        <v>0</v>
      </c>
      <c r="P143" s="30">
        <f>'2015'!P143+'2016'!P143+'2017'!P143+'2018'!P143</f>
        <v>0</v>
      </c>
      <c r="Q143" s="30">
        <f>'2015'!Q143+'2016'!Q143+'2017'!Q143+'2018'!Q143</f>
        <v>0</v>
      </c>
      <c r="R143" s="30">
        <f>'2015'!R143+'2016'!R143+'2017'!R143+'2018'!R143</f>
        <v>0</v>
      </c>
      <c r="S143" s="30">
        <f>'2015'!S143+'2016'!S143+'2017'!S143+'2018'!S143</f>
        <v>0</v>
      </c>
      <c r="T143" s="30">
        <f>'2015'!T143+'2016'!T143+'2017'!T143+'2018'!T143</f>
        <v>0</v>
      </c>
      <c r="U143" s="30">
        <f>'2015'!U143+'2016'!U143+'2017'!U143+'2018'!U143</f>
        <v>0</v>
      </c>
      <c r="V143" s="30">
        <f>'2015'!V143+'2016'!V143+'2017'!V143+'2018'!V143</f>
        <v>0</v>
      </c>
      <c r="W143" s="30">
        <f>'2015'!W143+'2016'!W143+'2017'!W143+'2018'!W143</f>
        <v>0</v>
      </c>
      <c r="X143" s="30">
        <f>'2015'!X143+'2016'!X143+'2017'!X143+'2018'!X143</f>
        <v>0</v>
      </c>
      <c r="Y143" s="30">
        <f>'2015'!Y143+'2016'!Y143+'2017'!Y143+'2018'!Z143</f>
        <v>4</v>
      </c>
      <c r="Z143" s="30">
        <f>'2015'!Z143+'2016'!Z143+'2017'!Z143+'2018'!AA143</f>
        <v>0</v>
      </c>
      <c r="AA143" s="30">
        <f>'2015'!AA143+'2016'!AA143+'2017'!AA143+'2018'!AB143</f>
        <v>10</v>
      </c>
      <c r="AB143" s="30">
        <f>'2015'!AB143+'2016'!AB143+'2017'!AB143+'2018'!AC143</f>
        <v>0</v>
      </c>
      <c r="AC143" s="30">
        <f>'2015'!AC143+'2016'!AC143+'2017'!AC143+'2018'!AD143</f>
        <v>0</v>
      </c>
      <c r="AD143" s="30">
        <f>'2015'!AD143+'2016'!AD143+'2017'!AD143+'2018'!AE143</f>
        <v>0</v>
      </c>
      <c r="AE143" s="30">
        <f>'2015'!AE143+'2016'!AE143+'2017'!AE143+'2018'!AF143</f>
        <v>10</v>
      </c>
      <c r="AF143" s="30">
        <f>'2015'!AF143+'2016'!AF143+'2017'!AF143+'2018'!AG143</f>
        <v>0</v>
      </c>
      <c r="AG143" s="30">
        <f>'2015'!AG143+'2016'!AG143+'2017'!AG143+'2018'!AH143</f>
        <v>0</v>
      </c>
      <c r="AH143" s="30">
        <f>'2015'!AH143+'2016'!AH143+'2017'!AH143+'2018'!AI143</f>
        <v>0</v>
      </c>
      <c r="AI143" s="30">
        <f>'2015'!AI143+'2016'!AI143+'2017'!AI143+'2018'!AJ143</f>
        <v>0</v>
      </c>
      <c r="AJ143" s="30">
        <f>'2015'!AJ143+'2016'!AJ143+'2017'!AJ143+'2018'!AK143</f>
        <v>0</v>
      </c>
      <c r="AK143" s="30">
        <f>'2015'!AK143+'2016'!AK143+'2017'!AK143+'2018'!AL143</f>
        <v>0</v>
      </c>
      <c r="AL143" s="30">
        <f>'2015'!AL143+'2016'!AL143+'2017'!AL143+'2018'!AM143</f>
        <v>0</v>
      </c>
      <c r="AM143" s="30">
        <f>'2015'!AM143+'2016'!AM143+'2017'!AM143+'2018'!AN143</f>
        <v>0</v>
      </c>
      <c r="AN143" s="30">
        <f>'2015'!AN143+'2016'!AN143+'2017'!AN143+'2018'!AO143</f>
        <v>0</v>
      </c>
      <c r="AO143" s="30">
        <f>'2015'!AO143+'2016'!AO143+'2017'!AO143+'2018'!AP143</f>
        <v>0</v>
      </c>
      <c r="AP143" s="30">
        <f>'2015'!AP143+'2016'!AP143+'2017'!AP143+'2018'!AQ143</f>
        <v>0</v>
      </c>
      <c r="AQ143" s="30">
        <f>'2015'!AQ143+'2016'!AQ143+'2017'!AQ143+'2018'!AR143</f>
        <v>0</v>
      </c>
      <c r="AR143" s="30">
        <f>'2015'!AR143+'2016'!AR143+'2017'!AR143+'2018'!AS143</f>
        <v>0</v>
      </c>
      <c r="AS143" s="30">
        <f>'2015'!AS143+'2016'!AS143+'2017'!AS143+'2018'!AT143</f>
        <v>0</v>
      </c>
      <c r="AT143" s="30">
        <f>'2015'!AT143+'2016'!AT143+'2017'!AT143+'2018'!AU143</f>
        <v>0</v>
      </c>
      <c r="AU143" s="30">
        <f>'2015'!AU143+'2016'!AU143+'2017'!AU143+'2018'!AV143</f>
        <v>0</v>
      </c>
    </row>
    <row r="144" spans="1:47" x14ac:dyDescent="0.25">
      <c r="A144" s="5" t="s">
        <v>134</v>
      </c>
      <c r="B144" s="30">
        <f>'2015'!B144+'2016'!B144+'2017'!B144+'2018'!B144</f>
        <v>10</v>
      </c>
      <c r="C144" s="30">
        <f>'2015'!C144+'2016'!C144+'2017'!C144+'2018'!C144</f>
        <v>1</v>
      </c>
      <c r="D144" s="30">
        <f>'2015'!D144+'2016'!D144+'2017'!D144+'2018'!D144</f>
        <v>23</v>
      </c>
      <c r="E144" s="30">
        <f>'2015'!E144+'2016'!E144+'2017'!E144+'2018'!E144</f>
        <v>1</v>
      </c>
      <c r="F144" s="30">
        <f>'2015'!F144+'2016'!F144+'2017'!F144+'2018'!F144</f>
        <v>0</v>
      </c>
      <c r="G144" s="30">
        <f>'2015'!G144+'2016'!G144+'2017'!G144+'2018'!G144</f>
        <v>1</v>
      </c>
      <c r="H144" s="30">
        <f>'2015'!H144+'2016'!H144+'2017'!H144+'2018'!H144</f>
        <v>2</v>
      </c>
      <c r="I144" s="30">
        <f>'2015'!I144+'2016'!I144+'2017'!I144+'2018'!I144</f>
        <v>3</v>
      </c>
      <c r="J144" s="30">
        <f>'2015'!J144+'2016'!J144+'2017'!J144+'2018'!J144</f>
        <v>0</v>
      </c>
      <c r="K144" s="30">
        <f>'2015'!K144+'2016'!K144+'2017'!K144+'2018'!K144</f>
        <v>14</v>
      </c>
      <c r="L144" s="30">
        <f>'2015'!L144+'2016'!L144+'2017'!L144+'2018'!L144</f>
        <v>1</v>
      </c>
      <c r="M144" s="30">
        <f>'2015'!M144+'2016'!M144+'2017'!M144+'2018'!M144</f>
        <v>0</v>
      </c>
      <c r="N144" s="30">
        <f>'2015'!N144+'2016'!N144+'2017'!N144+'2018'!N144</f>
        <v>0</v>
      </c>
      <c r="O144" s="30">
        <f>'2015'!O144+'2016'!O144+'2017'!O144+'2018'!O144</f>
        <v>0</v>
      </c>
      <c r="P144" s="30">
        <f>'2015'!P144+'2016'!P144+'2017'!P144+'2018'!P144</f>
        <v>0</v>
      </c>
      <c r="Q144" s="30">
        <f>'2015'!Q144+'2016'!Q144+'2017'!Q144+'2018'!Q144</f>
        <v>0</v>
      </c>
      <c r="R144" s="30">
        <f>'2015'!R144+'2016'!R144+'2017'!R144+'2018'!R144</f>
        <v>1</v>
      </c>
      <c r="S144" s="30">
        <f>'2015'!S144+'2016'!S144+'2017'!S144+'2018'!S144</f>
        <v>0</v>
      </c>
      <c r="T144" s="30">
        <f>'2015'!T144+'2016'!T144+'2017'!T144+'2018'!T144</f>
        <v>0</v>
      </c>
      <c r="U144" s="30">
        <f>'2015'!U144+'2016'!U144+'2017'!U144+'2018'!U144</f>
        <v>0</v>
      </c>
      <c r="V144" s="30">
        <f>'2015'!V144+'2016'!V144+'2017'!V144+'2018'!V144</f>
        <v>0</v>
      </c>
      <c r="W144" s="30">
        <f>'2015'!W144+'2016'!W144+'2017'!W144+'2018'!W144</f>
        <v>0</v>
      </c>
      <c r="X144" s="30">
        <f>'2015'!X144+'2016'!X144+'2017'!X144+'2018'!X144</f>
        <v>0</v>
      </c>
      <c r="Y144" s="30">
        <f>'2015'!Y144+'2016'!Y144+'2017'!Y144+'2018'!Z144</f>
        <v>7</v>
      </c>
      <c r="Z144" s="30">
        <f>'2015'!Z144+'2016'!Z144+'2017'!Z144+'2018'!AA144</f>
        <v>0</v>
      </c>
      <c r="AA144" s="30">
        <f>'2015'!AA144+'2016'!AA144+'2017'!AA144+'2018'!AB144</f>
        <v>18</v>
      </c>
      <c r="AB144" s="30">
        <f>'2015'!AB144+'2016'!AB144+'2017'!AB144+'2018'!AC144</f>
        <v>0</v>
      </c>
      <c r="AC144" s="30">
        <f>'2015'!AC144+'2016'!AC144+'2017'!AC144+'2018'!AD144</f>
        <v>0</v>
      </c>
      <c r="AD144" s="30">
        <f>'2015'!AD144+'2016'!AD144+'2017'!AD144+'2018'!AE144</f>
        <v>0</v>
      </c>
      <c r="AE144" s="30">
        <f>'2015'!AE144+'2016'!AE144+'2017'!AE144+'2018'!AF144</f>
        <v>2</v>
      </c>
      <c r="AF144" s="30">
        <f>'2015'!AF144+'2016'!AF144+'2017'!AF144+'2018'!AG144</f>
        <v>3</v>
      </c>
      <c r="AG144" s="30">
        <f>'2015'!AG144+'2016'!AG144+'2017'!AG144+'2018'!AH144</f>
        <v>0</v>
      </c>
      <c r="AH144" s="30">
        <f>'2015'!AH144+'2016'!AH144+'2017'!AH144+'2018'!AI144</f>
        <v>12</v>
      </c>
      <c r="AI144" s="30">
        <f>'2015'!AI144+'2016'!AI144+'2017'!AI144+'2018'!AJ144</f>
        <v>0</v>
      </c>
      <c r="AJ144" s="30">
        <f>'2015'!AJ144+'2016'!AJ144+'2017'!AJ144+'2018'!AK144</f>
        <v>0</v>
      </c>
      <c r="AK144" s="30">
        <f>'2015'!AK144+'2016'!AK144+'2017'!AK144+'2018'!AL144</f>
        <v>0</v>
      </c>
      <c r="AL144" s="30">
        <f>'2015'!AL144+'2016'!AL144+'2017'!AL144+'2018'!AM144</f>
        <v>0</v>
      </c>
      <c r="AM144" s="30">
        <f>'2015'!AM144+'2016'!AM144+'2017'!AM144+'2018'!AN144</f>
        <v>0</v>
      </c>
      <c r="AN144" s="30">
        <f>'2015'!AN144+'2016'!AN144+'2017'!AN144+'2018'!AO144</f>
        <v>0</v>
      </c>
      <c r="AO144" s="30">
        <f>'2015'!AO144+'2016'!AO144+'2017'!AO144+'2018'!AP144</f>
        <v>1</v>
      </c>
      <c r="AP144" s="30">
        <f>'2015'!AP144+'2016'!AP144+'2017'!AP144+'2018'!AQ144</f>
        <v>0</v>
      </c>
      <c r="AQ144" s="30">
        <f>'2015'!AQ144+'2016'!AQ144+'2017'!AQ144+'2018'!AR144</f>
        <v>0</v>
      </c>
      <c r="AR144" s="30">
        <f>'2015'!AR144+'2016'!AR144+'2017'!AR144+'2018'!AS144</f>
        <v>0</v>
      </c>
      <c r="AS144" s="30">
        <f>'2015'!AS144+'2016'!AS144+'2017'!AS144+'2018'!AT144</f>
        <v>0</v>
      </c>
      <c r="AT144" s="30">
        <f>'2015'!AT144+'2016'!AT144+'2017'!AT144+'2018'!AU144</f>
        <v>0</v>
      </c>
      <c r="AU144" s="30">
        <f>'2015'!AU144+'2016'!AU144+'2017'!AU144+'2018'!AV144</f>
        <v>0</v>
      </c>
    </row>
    <row r="145" spans="1:58" x14ac:dyDescent="0.25">
      <c r="A145" s="5" t="s">
        <v>135</v>
      </c>
      <c r="B145" s="30">
        <f>'2015'!B145+'2016'!B145+'2017'!B145+'2018'!B145</f>
        <v>7</v>
      </c>
      <c r="C145" s="30">
        <f>'2015'!C145+'2016'!C145+'2017'!C145+'2018'!C145</f>
        <v>0</v>
      </c>
      <c r="D145" s="30">
        <f>'2015'!D145+'2016'!D145+'2017'!D145+'2018'!D145</f>
        <v>8</v>
      </c>
      <c r="E145" s="30">
        <f>'2015'!E145+'2016'!E145+'2017'!E145+'2018'!E145</f>
        <v>0</v>
      </c>
      <c r="F145" s="30">
        <f>'2015'!F145+'2016'!F145+'2017'!F145+'2018'!F145</f>
        <v>0</v>
      </c>
      <c r="G145" s="30">
        <f>'2015'!G145+'2016'!G145+'2017'!G145+'2018'!G145</f>
        <v>0</v>
      </c>
      <c r="H145" s="30">
        <f>'2015'!H145+'2016'!H145+'2017'!H145+'2018'!H145</f>
        <v>0</v>
      </c>
      <c r="I145" s="30">
        <f>'2015'!I145+'2016'!I145+'2017'!I145+'2018'!I145</f>
        <v>0</v>
      </c>
      <c r="J145" s="30">
        <f>'2015'!J145+'2016'!J145+'2017'!J145+'2018'!J145</f>
        <v>0</v>
      </c>
      <c r="K145" s="30">
        <f>'2015'!K145+'2016'!K145+'2017'!K145+'2018'!K145</f>
        <v>0</v>
      </c>
      <c r="L145" s="30">
        <f>'2015'!L145+'2016'!L145+'2017'!L145+'2018'!L145</f>
        <v>3</v>
      </c>
      <c r="M145" s="30">
        <f>'2015'!M145+'2016'!M145+'2017'!M145+'2018'!M145</f>
        <v>0</v>
      </c>
      <c r="N145" s="30">
        <f>'2015'!N145+'2016'!N145+'2017'!N145+'2018'!N145</f>
        <v>0</v>
      </c>
      <c r="O145" s="30">
        <f>'2015'!O145+'2016'!O145+'2017'!O145+'2018'!O145</f>
        <v>2</v>
      </c>
      <c r="P145" s="30">
        <f>'2015'!P145+'2016'!P145+'2017'!P145+'2018'!P145</f>
        <v>0</v>
      </c>
      <c r="Q145" s="30">
        <f>'2015'!Q145+'2016'!Q145+'2017'!Q145+'2018'!Q145</f>
        <v>0</v>
      </c>
      <c r="R145" s="30">
        <f>'2015'!R145+'2016'!R145+'2017'!R145+'2018'!R145</f>
        <v>3</v>
      </c>
      <c r="S145" s="30">
        <f>'2015'!S145+'2016'!S145+'2017'!S145+'2018'!S145</f>
        <v>0</v>
      </c>
      <c r="T145" s="30">
        <f>'2015'!T145+'2016'!T145+'2017'!T145+'2018'!T145</f>
        <v>0</v>
      </c>
      <c r="U145" s="30">
        <f>'2015'!U145+'2016'!U145+'2017'!U145+'2018'!U145</f>
        <v>0</v>
      </c>
      <c r="V145" s="30">
        <f>'2015'!V145+'2016'!V145+'2017'!V145+'2018'!V145</f>
        <v>0</v>
      </c>
      <c r="W145" s="30">
        <f>'2015'!W145+'2016'!W145+'2017'!W145+'2018'!W145</f>
        <v>0</v>
      </c>
      <c r="X145" s="30">
        <f>'2015'!X145+'2016'!X145+'2017'!X145+'2018'!X145</f>
        <v>0</v>
      </c>
      <c r="Y145" s="30">
        <f>'2015'!Y145+'2016'!Y145+'2017'!Y145+'2018'!Z145</f>
        <v>4</v>
      </c>
      <c r="Z145" s="30">
        <f>'2015'!Z145+'2016'!Z145+'2017'!Z145+'2018'!AA145</f>
        <v>0</v>
      </c>
      <c r="AA145" s="30">
        <f>'2015'!AA145+'2016'!AA145+'2017'!AA145+'2018'!AB145</f>
        <v>5</v>
      </c>
      <c r="AB145" s="30">
        <f>'2015'!AB145+'2016'!AB145+'2017'!AB145+'2018'!AC145</f>
        <v>0</v>
      </c>
      <c r="AC145" s="30">
        <f>'2015'!AC145+'2016'!AC145+'2017'!AC145+'2018'!AD145</f>
        <v>0</v>
      </c>
      <c r="AD145" s="30">
        <f>'2015'!AD145+'2016'!AD145+'2017'!AD145+'2018'!AE145</f>
        <v>0</v>
      </c>
      <c r="AE145" s="30">
        <f>'2015'!AE145+'2016'!AE145+'2017'!AE145+'2018'!AF145</f>
        <v>0</v>
      </c>
      <c r="AF145" s="30">
        <f>'2015'!AF145+'2016'!AF145+'2017'!AF145+'2018'!AG145</f>
        <v>0</v>
      </c>
      <c r="AG145" s="30">
        <f>'2015'!AG145+'2016'!AG145+'2017'!AG145+'2018'!AH145</f>
        <v>0</v>
      </c>
      <c r="AH145" s="30">
        <f>'2015'!AH145+'2016'!AH145+'2017'!AH145+'2018'!AI145</f>
        <v>0</v>
      </c>
      <c r="AI145" s="30">
        <f>'2015'!AI145+'2016'!AI145+'2017'!AI145+'2018'!AJ145</f>
        <v>2</v>
      </c>
      <c r="AJ145" s="30">
        <f>'2015'!AJ145+'2016'!AJ145+'2017'!AJ145+'2018'!AK145</f>
        <v>0</v>
      </c>
      <c r="AK145" s="30">
        <f>'2015'!AK145+'2016'!AK145+'2017'!AK145+'2018'!AL145</f>
        <v>0</v>
      </c>
      <c r="AL145" s="30">
        <f>'2015'!AL145+'2016'!AL145+'2017'!AL145+'2018'!AM145</f>
        <v>2</v>
      </c>
      <c r="AM145" s="30">
        <f>'2015'!AM145+'2016'!AM145+'2017'!AM145+'2018'!AN145</f>
        <v>0</v>
      </c>
      <c r="AN145" s="30">
        <f>'2015'!AN145+'2016'!AN145+'2017'!AN145+'2018'!AO145</f>
        <v>0</v>
      </c>
      <c r="AO145" s="30">
        <f>'2015'!AO145+'2016'!AO145+'2017'!AO145+'2018'!AP145</f>
        <v>1</v>
      </c>
      <c r="AP145" s="30">
        <f>'2015'!AP145+'2016'!AP145+'2017'!AP145+'2018'!AQ145</f>
        <v>0</v>
      </c>
      <c r="AQ145" s="30">
        <f>'2015'!AQ145+'2016'!AQ145+'2017'!AQ145+'2018'!AR145</f>
        <v>0</v>
      </c>
      <c r="AR145" s="30">
        <f>'2015'!AR145+'2016'!AR145+'2017'!AR145+'2018'!AS145</f>
        <v>0</v>
      </c>
      <c r="AS145" s="30">
        <f>'2015'!AS145+'2016'!AS145+'2017'!AS145+'2018'!AT145</f>
        <v>0</v>
      </c>
      <c r="AT145" s="30">
        <f>'2015'!AT145+'2016'!AT145+'2017'!AT145+'2018'!AU145</f>
        <v>0</v>
      </c>
      <c r="AU145" s="30">
        <f>'2015'!AU145+'2016'!AU145+'2017'!AU145+'2018'!AV145</f>
        <v>0</v>
      </c>
    </row>
    <row r="146" spans="1:58" x14ac:dyDescent="0.25">
      <c r="A146" s="5" t="s">
        <v>136</v>
      </c>
      <c r="B146" s="30">
        <f>'2015'!B146+'2016'!B146+'2017'!B146+'2018'!B146</f>
        <v>55</v>
      </c>
      <c r="C146" s="30">
        <f>'2015'!C146+'2016'!C146+'2017'!C146+'2018'!C146</f>
        <v>4</v>
      </c>
      <c r="D146" s="30">
        <f>'2015'!D146+'2016'!D146+'2017'!D146+'2018'!D146</f>
        <v>297</v>
      </c>
      <c r="E146" s="30">
        <f>'2015'!E146+'2016'!E146+'2017'!E146+'2018'!E146</f>
        <v>5</v>
      </c>
      <c r="F146" s="30">
        <f>'2015'!F146+'2016'!F146+'2017'!F146+'2018'!F146</f>
        <v>0</v>
      </c>
      <c r="G146" s="30">
        <f>'2015'!G146+'2016'!G146+'2017'!G146+'2018'!G146</f>
        <v>0</v>
      </c>
      <c r="H146" s="30">
        <f>'2015'!H146+'2016'!H146+'2017'!H146+'2018'!H146</f>
        <v>195</v>
      </c>
      <c r="I146" s="30">
        <f>'2015'!I146+'2016'!I146+'2017'!I146+'2018'!I146</f>
        <v>0</v>
      </c>
      <c r="J146" s="30">
        <f>'2015'!J146+'2016'!J146+'2017'!J146+'2018'!J146</f>
        <v>0</v>
      </c>
      <c r="K146" s="30">
        <f>'2015'!K146+'2016'!K146+'2017'!K146+'2018'!K146</f>
        <v>0</v>
      </c>
      <c r="L146" s="30">
        <f>'2015'!L146+'2016'!L146+'2017'!L146+'2018'!L146</f>
        <v>63</v>
      </c>
      <c r="M146" s="30">
        <f>'2015'!M146+'2016'!M146+'2017'!M146+'2018'!M146</f>
        <v>5</v>
      </c>
      <c r="N146" s="30">
        <f>'2015'!N146+'2016'!N146+'2017'!N146+'2018'!N146</f>
        <v>16</v>
      </c>
      <c r="O146" s="30">
        <f>'2015'!O146+'2016'!O146+'2017'!O146+'2018'!O146</f>
        <v>10</v>
      </c>
      <c r="P146" s="30">
        <f>'2015'!P146+'2016'!P146+'2017'!P146+'2018'!P146</f>
        <v>0</v>
      </c>
      <c r="Q146" s="30">
        <f>'2015'!Q146+'2016'!Q146+'2017'!Q146+'2018'!Q146</f>
        <v>0</v>
      </c>
      <c r="R146" s="30">
        <f>'2015'!R146+'2016'!R146+'2017'!R146+'2018'!R146</f>
        <v>3</v>
      </c>
      <c r="S146" s="30">
        <f>'2015'!S146+'2016'!S146+'2017'!S146+'2018'!S146</f>
        <v>0</v>
      </c>
      <c r="T146" s="30">
        <f>'2015'!T146+'2016'!T146+'2017'!T146+'2018'!T146</f>
        <v>0</v>
      </c>
      <c r="U146" s="30">
        <f>'2015'!U146+'2016'!U146+'2017'!U146+'2018'!U146</f>
        <v>1</v>
      </c>
      <c r="V146" s="30">
        <f>'2015'!V146+'2016'!V146+'2017'!V146+'2018'!V146</f>
        <v>0</v>
      </c>
      <c r="W146" s="30">
        <f>'2015'!W146+'2016'!W146+'2017'!W146+'2018'!W146</f>
        <v>0</v>
      </c>
      <c r="X146" s="30">
        <f>'2015'!X146+'2016'!X146+'2017'!X146+'2018'!X146</f>
        <v>0</v>
      </c>
      <c r="Y146" s="30">
        <f>'2015'!Y146+'2016'!Y146+'2017'!Y146+'2018'!Z146</f>
        <v>26</v>
      </c>
      <c r="Z146" s="30">
        <f>'2015'!Z146+'2016'!Z146+'2017'!Z146+'2018'!AA146</f>
        <v>1</v>
      </c>
      <c r="AA146" s="30">
        <f>'2015'!AA146+'2016'!AA146+'2017'!AA146+'2018'!AB146</f>
        <v>97</v>
      </c>
      <c r="AB146" s="30">
        <f>'2015'!AB146+'2016'!AB146+'2017'!AB146+'2018'!AC146</f>
        <v>2</v>
      </c>
      <c r="AC146" s="30">
        <f>'2015'!AC146+'2016'!AC146+'2017'!AC146+'2018'!AD146</f>
        <v>0</v>
      </c>
      <c r="AD146" s="30">
        <f>'2015'!AD146+'2016'!AD146+'2017'!AD146+'2018'!AE146</f>
        <v>0</v>
      </c>
      <c r="AE146" s="30">
        <f>'2015'!AE146+'2016'!AE146+'2017'!AE146+'2018'!AF146</f>
        <v>73</v>
      </c>
      <c r="AF146" s="30">
        <f>'2015'!AF146+'2016'!AF146+'2017'!AF146+'2018'!AG146</f>
        <v>0</v>
      </c>
      <c r="AG146" s="30">
        <f>'2015'!AG146+'2016'!AG146+'2017'!AG146+'2018'!AH146</f>
        <v>0</v>
      </c>
      <c r="AH146" s="30">
        <f>'2015'!AH146+'2016'!AH146+'2017'!AH146+'2018'!AI146</f>
        <v>0</v>
      </c>
      <c r="AI146" s="30">
        <f>'2015'!AI146+'2016'!AI146+'2017'!AI146+'2018'!AJ146</f>
        <v>19</v>
      </c>
      <c r="AJ146" s="30">
        <f>'2015'!AJ146+'2016'!AJ146+'2017'!AJ146+'2018'!AK146</f>
        <v>3</v>
      </c>
      <c r="AK146" s="30">
        <f>'2015'!AK146+'2016'!AK146+'2017'!AK146+'2018'!AL146</f>
        <v>0</v>
      </c>
      <c r="AL146" s="30">
        <f>'2015'!AL146+'2016'!AL146+'2017'!AL146+'2018'!AM146</f>
        <v>0</v>
      </c>
      <c r="AM146" s="30">
        <f>'2015'!AM146+'2016'!AM146+'2017'!AM146+'2018'!AN146</f>
        <v>0</v>
      </c>
      <c r="AN146" s="30">
        <f>'2015'!AN146+'2016'!AN146+'2017'!AN146+'2018'!AO146</f>
        <v>0</v>
      </c>
      <c r="AO146" s="30">
        <f>'2015'!AO146+'2016'!AO146+'2017'!AO146+'2018'!AP146</f>
        <v>0</v>
      </c>
      <c r="AP146" s="30">
        <f>'2015'!AP146+'2016'!AP146+'2017'!AP146+'2018'!AQ146</f>
        <v>0</v>
      </c>
      <c r="AQ146" s="30">
        <f>'2015'!AQ146+'2016'!AQ146+'2017'!AQ146+'2018'!AR146</f>
        <v>0</v>
      </c>
      <c r="AR146" s="30">
        <f>'2015'!AR146+'2016'!AR146+'2017'!AR146+'2018'!AS146</f>
        <v>0</v>
      </c>
      <c r="AS146" s="30">
        <f>'2015'!AS146+'2016'!AS146+'2017'!AS146+'2018'!AT146</f>
        <v>0</v>
      </c>
      <c r="AT146" s="30">
        <f>'2015'!AT146+'2016'!AT146+'2017'!AT146+'2018'!AU146</f>
        <v>0</v>
      </c>
      <c r="AU146" s="30">
        <f>'2015'!AU146+'2016'!AU146+'2017'!AU146+'2018'!AV146</f>
        <v>0</v>
      </c>
    </row>
    <row r="147" spans="1:58" x14ac:dyDescent="0.25">
      <c r="A147" s="5" t="s">
        <v>137</v>
      </c>
      <c r="B147" s="30">
        <f>'2015'!B147+'2016'!B147+'2017'!B147+'2018'!B147</f>
        <v>79</v>
      </c>
      <c r="C147" s="30">
        <f>'2015'!C147+'2016'!C147+'2017'!C147+'2018'!C147</f>
        <v>1</v>
      </c>
      <c r="D147" s="30">
        <f>'2015'!D147+'2016'!D147+'2017'!D147+'2018'!D147</f>
        <v>208</v>
      </c>
      <c r="E147" s="30">
        <f>'2015'!E147+'2016'!E147+'2017'!E147+'2018'!E147</f>
        <v>1</v>
      </c>
      <c r="F147" s="30">
        <f>'2015'!F147+'2016'!F147+'2017'!F147+'2018'!F147</f>
        <v>0</v>
      </c>
      <c r="G147" s="30">
        <f>'2015'!G147+'2016'!G147+'2017'!G147+'2018'!G147</f>
        <v>0</v>
      </c>
      <c r="H147" s="30">
        <f>'2015'!H147+'2016'!H147+'2017'!H147+'2018'!H147</f>
        <v>178</v>
      </c>
      <c r="I147" s="30">
        <f>'2015'!I147+'2016'!I147+'2017'!I147+'2018'!I147</f>
        <v>0</v>
      </c>
      <c r="J147" s="30">
        <f>'2015'!J147+'2016'!J147+'2017'!J147+'2018'!J147</f>
        <v>1</v>
      </c>
      <c r="K147" s="30">
        <f>'2015'!K147+'2016'!K147+'2017'!K147+'2018'!K147</f>
        <v>4</v>
      </c>
      <c r="L147" s="30">
        <f>'2015'!L147+'2016'!L147+'2017'!L147+'2018'!L147</f>
        <v>11</v>
      </c>
      <c r="M147" s="30">
        <f>'2015'!M147+'2016'!M147+'2017'!M147+'2018'!M147</f>
        <v>2</v>
      </c>
      <c r="N147" s="30">
        <f>'2015'!N147+'2016'!N147+'2017'!N147+'2018'!N147</f>
        <v>0</v>
      </c>
      <c r="O147" s="30">
        <f>'2015'!O147+'2016'!O147+'2017'!O147+'2018'!O147</f>
        <v>0</v>
      </c>
      <c r="P147" s="30">
        <f>'2015'!P147+'2016'!P147+'2017'!P147+'2018'!P147</f>
        <v>0</v>
      </c>
      <c r="Q147" s="30">
        <f>'2015'!Q147+'2016'!Q147+'2017'!Q147+'2018'!Q147</f>
        <v>0</v>
      </c>
      <c r="R147" s="30">
        <f>'2015'!R147+'2016'!R147+'2017'!R147+'2018'!R147</f>
        <v>12</v>
      </c>
      <c r="S147" s="30">
        <f>'2015'!S147+'2016'!S147+'2017'!S147+'2018'!S147</f>
        <v>0</v>
      </c>
      <c r="T147" s="30">
        <f>'2015'!T147+'2016'!T147+'2017'!T147+'2018'!T147</f>
        <v>0</v>
      </c>
      <c r="U147" s="30">
        <f>'2015'!U147+'2016'!U147+'2017'!U147+'2018'!U147</f>
        <v>0</v>
      </c>
      <c r="V147" s="30">
        <f>'2015'!V147+'2016'!V147+'2017'!V147+'2018'!V147</f>
        <v>0</v>
      </c>
      <c r="W147" s="30">
        <f>'2015'!W147+'2016'!W147+'2017'!W147+'2018'!W147</f>
        <v>0</v>
      </c>
      <c r="X147" s="30">
        <f>'2015'!X147+'2016'!X147+'2017'!X147+'2018'!X147</f>
        <v>0</v>
      </c>
      <c r="Y147" s="30">
        <f>'2015'!Y147+'2016'!Y147+'2017'!Y147+'2018'!Z147</f>
        <v>44</v>
      </c>
      <c r="Z147" s="30">
        <f>'2015'!Z147+'2016'!Z147+'2017'!Z147+'2018'!AA147</f>
        <v>0</v>
      </c>
      <c r="AA147" s="30">
        <f>'2015'!AA147+'2016'!AA147+'2017'!AA147+'2018'!AB147</f>
        <v>110</v>
      </c>
      <c r="AB147" s="30">
        <f>'2015'!AB147+'2016'!AB147+'2017'!AB147+'2018'!AC147</f>
        <v>0</v>
      </c>
      <c r="AC147" s="30">
        <f>'2015'!AC147+'2016'!AC147+'2017'!AC147+'2018'!AD147</f>
        <v>0</v>
      </c>
      <c r="AD147" s="30">
        <f>'2015'!AD147+'2016'!AD147+'2017'!AD147+'2018'!AE147</f>
        <v>0</v>
      </c>
      <c r="AE147" s="30">
        <f>'2015'!AE147+'2016'!AE147+'2017'!AE147+'2018'!AF147</f>
        <v>93</v>
      </c>
      <c r="AF147" s="30">
        <f>'2015'!AF147+'2016'!AF147+'2017'!AF147+'2018'!AG147</f>
        <v>0</v>
      </c>
      <c r="AG147" s="30">
        <f>'2015'!AG147+'2016'!AG147+'2017'!AG147+'2018'!AH147</f>
        <v>0</v>
      </c>
      <c r="AH147" s="30">
        <f>'2015'!AH147+'2016'!AH147+'2017'!AH147+'2018'!AI147</f>
        <v>4</v>
      </c>
      <c r="AI147" s="30">
        <f>'2015'!AI147+'2016'!AI147+'2017'!AI147+'2018'!AJ147</f>
        <v>5</v>
      </c>
      <c r="AJ147" s="30">
        <f>'2015'!AJ147+'2016'!AJ147+'2017'!AJ147+'2018'!AK147</f>
        <v>2</v>
      </c>
      <c r="AK147" s="30">
        <f>'2015'!AK147+'2016'!AK147+'2017'!AK147+'2018'!AL147</f>
        <v>0</v>
      </c>
      <c r="AL147" s="30">
        <f>'2015'!AL147+'2016'!AL147+'2017'!AL147+'2018'!AM147</f>
        <v>0</v>
      </c>
      <c r="AM147" s="30">
        <f>'2015'!AM147+'2016'!AM147+'2017'!AM147+'2018'!AN147</f>
        <v>0</v>
      </c>
      <c r="AN147" s="30">
        <f>'2015'!AN147+'2016'!AN147+'2017'!AN147+'2018'!AO147</f>
        <v>0</v>
      </c>
      <c r="AO147" s="30">
        <f>'2015'!AO147+'2016'!AO147+'2017'!AO147+'2018'!AP147</f>
        <v>6</v>
      </c>
      <c r="AP147" s="30">
        <f>'2015'!AP147+'2016'!AP147+'2017'!AP147+'2018'!AQ147</f>
        <v>0</v>
      </c>
      <c r="AQ147" s="30">
        <f>'2015'!AQ147+'2016'!AQ147+'2017'!AQ147+'2018'!AR147</f>
        <v>0</v>
      </c>
      <c r="AR147" s="30">
        <f>'2015'!AR147+'2016'!AR147+'2017'!AR147+'2018'!AS147</f>
        <v>0</v>
      </c>
      <c r="AS147" s="30">
        <f>'2015'!AS147+'2016'!AS147+'2017'!AS147+'2018'!AT147</f>
        <v>0</v>
      </c>
      <c r="AT147" s="30">
        <f>'2015'!AT147+'2016'!AT147+'2017'!AT147+'2018'!AU147</f>
        <v>0</v>
      </c>
      <c r="AU147" s="30">
        <f>'2015'!AU147+'2016'!AU147+'2017'!AU147+'2018'!AV147</f>
        <v>0</v>
      </c>
    </row>
    <row r="148" spans="1:58" x14ac:dyDescent="0.25">
      <c r="A148" s="5" t="s">
        <v>138</v>
      </c>
      <c r="B148" s="30">
        <f>'2015'!B148+'2016'!B148+'2017'!B148+'2018'!B148</f>
        <v>5</v>
      </c>
      <c r="C148" s="30">
        <f>'2015'!C148+'2016'!C148+'2017'!C148+'2018'!C148</f>
        <v>0</v>
      </c>
      <c r="D148" s="30">
        <f>'2015'!D148+'2016'!D148+'2017'!D148+'2018'!D148</f>
        <v>36</v>
      </c>
      <c r="E148" s="30">
        <f>'2015'!E148+'2016'!E148+'2017'!E148+'2018'!E148</f>
        <v>0</v>
      </c>
      <c r="F148" s="30">
        <f>'2015'!F148+'2016'!F148+'2017'!F148+'2018'!F148</f>
        <v>0</v>
      </c>
      <c r="G148" s="30">
        <f>'2015'!G148+'2016'!G148+'2017'!G148+'2018'!G148</f>
        <v>0</v>
      </c>
      <c r="H148" s="30">
        <f>'2015'!H148+'2016'!H148+'2017'!H148+'2018'!H148</f>
        <v>16</v>
      </c>
      <c r="I148" s="30">
        <f>'2015'!I148+'2016'!I148+'2017'!I148+'2018'!I148</f>
        <v>0</v>
      </c>
      <c r="J148" s="30">
        <f>'2015'!J148+'2016'!J148+'2017'!J148+'2018'!J148</f>
        <v>0</v>
      </c>
      <c r="K148" s="30">
        <f>'2015'!K148+'2016'!K148+'2017'!K148+'2018'!K148</f>
        <v>0</v>
      </c>
      <c r="L148" s="30">
        <f>'2015'!L148+'2016'!L148+'2017'!L148+'2018'!L148</f>
        <v>20</v>
      </c>
      <c r="M148" s="30">
        <f>'2015'!M148+'2016'!M148+'2017'!M148+'2018'!M148</f>
        <v>0</v>
      </c>
      <c r="N148" s="30">
        <f>'2015'!N148+'2016'!N148+'2017'!N148+'2018'!N148</f>
        <v>0</v>
      </c>
      <c r="O148" s="30">
        <f>'2015'!O148+'2016'!O148+'2017'!O148+'2018'!O148</f>
        <v>0</v>
      </c>
      <c r="P148" s="30">
        <f>'2015'!P148+'2016'!P148+'2017'!P148+'2018'!P148</f>
        <v>0</v>
      </c>
      <c r="Q148" s="30">
        <f>'2015'!Q148+'2016'!Q148+'2017'!Q148+'2018'!Q148</f>
        <v>0</v>
      </c>
      <c r="R148" s="30">
        <f>'2015'!R148+'2016'!R148+'2017'!R148+'2018'!R148</f>
        <v>0</v>
      </c>
      <c r="S148" s="30">
        <f>'2015'!S148+'2016'!S148+'2017'!S148+'2018'!S148</f>
        <v>0</v>
      </c>
      <c r="T148" s="30">
        <f>'2015'!T148+'2016'!T148+'2017'!T148+'2018'!T148</f>
        <v>0</v>
      </c>
      <c r="U148" s="30">
        <f>'2015'!U148+'2016'!U148+'2017'!U148+'2018'!U148</f>
        <v>0</v>
      </c>
      <c r="V148" s="30">
        <f>'2015'!V148+'2016'!V148+'2017'!V148+'2018'!V148</f>
        <v>0</v>
      </c>
      <c r="W148" s="30">
        <f>'2015'!W148+'2016'!W148+'2017'!W148+'2018'!W148</f>
        <v>0</v>
      </c>
      <c r="X148" s="30">
        <f>'2015'!X148+'2016'!X148+'2017'!X148+'2018'!X148</f>
        <v>0</v>
      </c>
      <c r="Y148" s="30">
        <f>'2015'!Y148+'2016'!Y148+'2017'!Y148+'2018'!Z148</f>
        <v>4</v>
      </c>
      <c r="Z148" s="30">
        <f>'2015'!Z148+'2016'!Z148+'2017'!Z148+'2018'!AA148</f>
        <v>0</v>
      </c>
      <c r="AA148" s="30">
        <f>'2015'!AA148+'2016'!AA148+'2017'!AA148+'2018'!AB148</f>
        <v>16</v>
      </c>
      <c r="AB148" s="30">
        <f>'2015'!AB148+'2016'!AB148+'2017'!AB148+'2018'!AC148</f>
        <v>0</v>
      </c>
      <c r="AC148" s="30">
        <f>'2015'!AC148+'2016'!AC148+'2017'!AC148+'2018'!AD148</f>
        <v>0</v>
      </c>
      <c r="AD148" s="30">
        <f>'2015'!AD148+'2016'!AD148+'2017'!AD148+'2018'!AE148</f>
        <v>0</v>
      </c>
      <c r="AE148" s="30">
        <f>'2015'!AE148+'2016'!AE148+'2017'!AE148+'2018'!AF148</f>
        <v>16</v>
      </c>
      <c r="AF148" s="30">
        <f>'2015'!AF148+'2016'!AF148+'2017'!AF148+'2018'!AG148</f>
        <v>0</v>
      </c>
      <c r="AG148" s="30">
        <f>'2015'!AG148+'2016'!AG148+'2017'!AG148+'2018'!AH148</f>
        <v>0</v>
      </c>
      <c r="AH148" s="30">
        <f>'2015'!AH148+'2016'!AH148+'2017'!AH148+'2018'!AI148</f>
        <v>0</v>
      </c>
      <c r="AI148" s="30">
        <f>'2015'!AI148+'2016'!AI148+'2017'!AI148+'2018'!AJ148</f>
        <v>0</v>
      </c>
      <c r="AJ148" s="30">
        <f>'2015'!AJ148+'2016'!AJ148+'2017'!AJ148+'2018'!AK148</f>
        <v>0</v>
      </c>
      <c r="AK148" s="30">
        <f>'2015'!AK148+'2016'!AK148+'2017'!AK148+'2018'!AL148</f>
        <v>0</v>
      </c>
      <c r="AL148" s="30">
        <f>'2015'!AL148+'2016'!AL148+'2017'!AL148+'2018'!AM148</f>
        <v>0</v>
      </c>
      <c r="AM148" s="30">
        <f>'2015'!AM148+'2016'!AM148+'2017'!AM148+'2018'!AN148</f>
        <v>0</v>
      </c>
      <c r="AN148" s="30">
        <f>'2015'!AN148+'2016'!AN148+'2017'!AN148+'2018'!AO148</f>
        <v>0</v>
      </c>
      <c r="AO148" s="30">
        <f>'2015'!AO148+'2016'!AO148+'2017'!AO148+'2018'!AP148</f>
        <v>0</v>
      </c>
      <c r="AP148" s="30">
        <f>'2015'!AP148+'2016'!AP148+'2017'!AP148+'2018'!AQ148</f>
        <v>0</v>
      </c>
      <c r="AQ148" s="30">
        <f>'2015'!AQ148+'2016'!AQ148+'2017'!AQ148+'2018'!AR148</f>
        <v>0</v>
      </c>
      <c r="AR148" s="30">
        <f>'2015'!AR148+'2016'!AR148+'2017'!AR148+'2018'!AS148</f>
        <v>0</v>
      </c>
      <c r="AS148" s="30">
        <f>'2015'!AS148+'2016'!AS148+'2017'!AS148+'2018'!AT148</f>
        <v>0</v>
      </c>
      <c r="AT148" s="30">
        <f>'2015'!AT148+'2016'!AT148+'2017'!AT148+'2018'!AU148</f>
        <v>0</v>
      </c>
      <c r="AU148" s="30">
        <f>'2015'!AU148+'2016'!AU148+'2017'!AU148+'2018'!AV148</f>
        <v>0</v>
      </c>
    </row>
    <row r="149" spans="1:58" x14ac:dyDescent="0.25">
      <c r="A149" s="5" t="s">
        <v>139</v>
      </c>
      <c r="B149" s="30">
        <f>'2015'!B149+'2016'!B149+'2017'!B149+'2018'!B149</f>
        <v>32</v>
      </c>
      <c r="C149" s="30">
        <f>'2015'!C149+'2016'!C149+'2017'!C149+'2018'!C149</f>
        <v>3</v>
      </c>
      <c r="D149" s="30">
        <f>'2015'!D149+'2016'!D149+'2017'!D149+'2018'!D149</f>
        <v>240</v>
      </c>
      <c r="E149" s="30">
        <f>'2015'!E149+'2016'!E149+'2017'!E149+'2018'!E149</f>
        <v>6</v>
      </c>
      <c r="F149" s="30">
        <f>'2015'!F149+'2016'!F149+'2017'!F149+'2018'!F149</f>
        <v>0</v>
      </c>
      <c r="G149" s="30">
        <f>'2015'!G149+'2016'!G149+'2017'!G149+'2018'!G149</f>
        <v>0</v>
      </c>
      <c r="H149" s="30">
        <f>'2015'!H149+'2016'!H149+'2017'!H149+'2018'!H149</f>
        <v>225</v>
      </c>
      <c r="I149" s="30">
        <f>'2015'!I149+'2016'!I149+'2017'!I149+'2018'!I149</f>
        <v>5</v>
      </c>
      <c r="J149" s="30">
        <f>'2015'!J149+'2016'!J149+'2017'!J149+'2018'!J149</f>
        <v>0</v>
      </c>
      <c r="K149" s="30">
        <f>'2015'!K149+'2016'!K149+'2017'!K149+'2018'!K149</f>
        <v>0</v>
      </c>
      <c r="L149" s="30">
        <f>'2015'!L149+'2016'!L149+'2017'!L149+'2018'!L149</f>
        <v>0</v>
      </c>
      <c r="M149" s="30">
        <f>'2015'!M149+'2016'!M149+'2017'!M149+'2018'!M149</f>
        <v>0</v>
      </c>
      <c r="N149" s="30">
        <f>'2015'!N149+'2016'!N149+'2017'!N149+'2018'!N149</f>
        <v>0</v>
      </c>
      <c r="O149" s="30">
        <f>'2015'!O149+'2016'!O149+'2017'!O149+'2018'!O149</f>
        <v>0</v>
      </c>
      <c r="P149" s="30">
        <f>'2015'!P149+'2016'!P149+'2017'!P149+'2018'!P149</f>
        <v>0</v>
      </c>
      <c r="Q149" s="30">
        <f>'2015'!Q149+'2016'!Q149+'2017'!Q149+'2018'!Q149</f>
        <v>0</v>
      </c>
      <c r="R149" s="30">
        <f>'2015'!R149+'2016'!R149+'2017'!R149+'2018'!R149</f>
        <v>4</v>
      </c>
      <c r="S149" s="30">
        <f>'2015'!S149+'2016'!S149+'2017'!S149+'2018'!S149</f>
        <v>0</v>
      </c>
      <c r="T149" s="30">
        <f>'2015'!T149+'2016'!T149+'2017'!T149+'2018'!T149</f>
        <v>0</v>
      </c>
      <c r="U149" s="30">
        <f>'2015'!U149+'2016'!U149+'2017'!U149+'2018'!U149</f>
        <v>0</v>
      </c>
      <c r="V149" s="30">
        <f>'2015'!V149+'2016'!V149+'2017'!V149+'2018'!V149</f>
        <v>0</v>
      </c>
      <c r="W149" s="30">
        <f>'2015'!W149+'2016'!W149+'2017'!W149+'2018'!W149</f>
        <v>0</v>
      </c>
      <c r="X149" s="30">
        <f>'2015'!X149+'2016'!X149+'2017'!X149+'2018'!X149</f>
        <v>0</v>
      </c>
      <c r="Y149" s="30">
        <f>'2015'!Y149+'2016'!Y149+'2017'!Y149+'2018'!Z149</f>
        <v>19</v>
      </c>
      <c r="Z149" s="30">
        <f>'2015'!Z149+'2016'!Z149+'2017'!Z149+'2018'!AA149</f>
        <v>0</v>
      </c>
      <c r="AA149" s="30">
        <f>'2015'!AA149+'2016'!AA149+'2017'!AA149+'2018'!AB149</f>
        <v>104</v>
      </c>
      <c r="AB149" s="30">
        <f>'2015'!AB149+'2016'!AB149+'2017'!AB149+'2018'!AC149</f>
        <v>0</v>
      </c>
      <c r="AC149" s="30">
        <f>'2015'!AC149+'2016'!AC149+'2017'!AC149+'2018'!AD149</f>
        <v>0</v>
      </c>
      <c r="AD149" s="30">
        <f>'2015'!AD149+'2016'!AD149+'2017'!AD149+'2018'!AE149</f>
        <v>0</v>
      </c>
      <c r="AE149" s="30">
        <f>'2015'!AE149+'2016'!AE149+'2017'!AE149+'2018'!AF149</f>
        <v>99</v>
      </c>
      <c r="AF149" s="30">
        <f>'2015'!AF149+'2016'!AF149+'2017'!AF149+'2018'!AG149</f>
        <v>5</v>
      </c>
      <c r="AG149" s="30">
        <f>'2015'!AG149+'2016'!AG149+'2017'!AG149+'2018'!AH149</f>
        <v>0</v>
      </c>
      <c r="AH149" s="30">
        <f>'2015'!AH149+'2016'!AH149+'2017'!AH149+'2018'!AI149</f>
        <v>0</v>
      </c>
      <c r="AI149" s="30">
        <f>'2015'!AI149+'2016'!AI149+'2017'!AI149+'2018'!AJ149</f>
        <v>0</v>
      </c>
      <c r="AJ149" s="30">
        <f>'2015'!AJ149+'2016'!AJ149+'2017'!AJ149+'2018'!AK149</f>
        <v>0</v>
      </c>
      <c r="AK149" s="30">
        <f>'2015'!AK149+'2016'!AK149+'2017'!AK149+'2018'!AL149</f>
        <v>0</v>
      </c>
      <c r="AL149" s="30">
        <f>'2015'!AL149+'2016'!AL149+'2017'!AL149+'2018'!AM149</f>
        <v>0</v>
      </c>
      <c r="AM149" s="30">
        <f>'2015'!AM149+'2016'!AM149+'2017'!AM149+'2018'!AN149</f>
        <v>0</v>
      </c>
      <c r="AN149" s="30">
        <f>'2015'!AN149+'2016'!AN149+'2017'!AN149+'2018'!AO149</f>
        <v>0</v>
      </c>
      <c r="AO149" s="30">
        <f>'2015'!AO149+'2016'!AO149+'2017'!AO149+'2018'!AP149</f>
        <v>0</v>
      </c>
      <c r="AP149" s="30">
        <f>'2015'!AP149+'2016'!AP149+'2017'!AP149+'2018'!AQ149</f>
        <v>0</v>
      </c>
      <c r="AQ149" s="30">
        <f>'2015'!AQ149+'2016'!AQ149+'2017'!AQ149+'2018'!AR149</f>
        <v>0</v>
      </c>
      <c r="AR149" s="30">
        <f>'2015'!AR149+'2016'!AR149+'2017'!AR149+'2018'!AS149</f>
        <v>0</v>
      </c>
      <c r="AS149" s="30">
        <f>'2015'!AS149+'2016'!AS149+'2017'!AS149+'2018'!AT149</f>
        <v>0</v>
      </c>
      <c r="AT149" s="30">
        <f>'2015'!AT149+'2016'!AT149+'2017'!AT149+'2018'!AU149</f>
        <v>0</v>
      </c>
      <c r="AU149" s="30">
        <f>'2015'!AU149+'2016'!AU149+'2017'!AU149+'2018'!AV149</f>
        <v>0</v>
      </c>
    </row>
    <row r="150" spans="1:58" x14ac:dyDescent="0.25">
      <c r="A150" s="5" t="s">
        <v>140</v>
      </c>
      <c r="B150" s="30">
        <f>'2015'!B150+'2016'!B150+'2017'!B150+'2018'!B150</f>
        <v>11</v>
      </c>
      <c r="C150" s="30">
        <f>'2015'!C150+'2016'!C150+'2017'!C150+'2018'!C150</f>
        <v>0</v>
      </c>
      <c r="D150" s="30">
        <f>'2015'!D150+'2016'!D150+'2017'!D150+'2018'!D150</f>
        <v>213</v>
      </c>
      <c r="E150" s="30">
        <f>'2015'!E150+'2016'!E150+'2017'!E150+'2018'!E150</f>
        <v>0</v>
      </c>
      <c r="F150" s="30">
        <f>'2015'!F150+'2016'!F150+'2017'!F150+'2018'!F150</f>
        <v>0</v>
      </c>
      <c r="G150" s="30">
        <f>'2015'!G150+'2016'!G150+'2017'!G150+'2018'!G150</f>
        <v>0</v>
      </c>
      <c r="H150" s="30">
        <f>'2015'!H150+'2016'!H150+'2017'!H150+'2018'!H150</f>
        <v>211</v>
      </c>
      <c r="I150" s="30">
        <f>'2015'!I150+'2016'!I150+'2017'!I150+'2018'!I150</f>
        <v>0</v>
      </c>
      <c r="J150" s="30">
        <f>'2015'!J150+'2016'!J150+'2017'!J150+'2018'!J150</f>
        <v>0</v>
      </c>
      <c r="K150" s="30">
        <f>'2015'!K150+'2016'!K150+'2017'!K150+'2018'!K150</f>
        <v>0</v>
      </c>
      <c r="L150" s="30">
        <f>'2015'!L150+'2016'!L150+'2017'!L150+'2018'!L150</f>
        <v>2</v>
      </c>
      <c r="M150" s="30">
        <f>'2015'!M150+'2016'!M150+'2017'!M150+'2018'!M150</f>
        <v>0</v>
      </c>
      <c r="N150" s="30">
        <f>'2015'!N150+'2016'!N150+'2017'!N150+'2018'!N150</f>
        <v>0</v>
      </c>
      <c r="O150" s="30">
        <f>'2015'!O150+'2016'!O150+'2017'!O150+'2018'!O150</f>
        <v>0</v>
      </c>
      <c r="P150" s="30">
        <f>'2015'!P150+'2016'!P150+'2017'!P150+'2018'!P150</f>
        <v>0</v>
      </c>
      <c r="Q150" s="30">
        <f>'2015'!Q150+'2016'!Q150+'2017'!Q150+'2018'!Q150</f>
        <v>0</v>
      </c>
      <c r="R150" s="30">
        <f>'2015'!R150+'2016'!R150+'2017'!R150+'2018'!R150</f>
        <v>0</v>
      </c>
      <c r="S150" s="30">
        <f>'2015'!S150+'2016'!S150+'2017'!S150+'2018'!S150</f>
        <v>0</v>
      </c>
      <c r="T150" s="30">
        <f>'2015'!T150+'2016'!T150+'2017'!T150+'2018'!T150</f>
        <v>0</v>
      </c>
      <c r="U150" s="30">
        <f>'2015'!U150+'2016'!U150+'2017'!U150+'2018'!U150</f>
        <v>0</v>
      </c>
      <c r="V150" s="30">
        <f>'2015'!V150+'2016'!V150+'2017'!V150+'2018'!V150</f>
        <v>0</v>
      </c>
      <c r="W150" s="30">
        <f>'2015'!W150+'2016'!W150+'2017'!W150+'2018'!W150</f>
        <v>0</v>
      </c>
      <c r="X150" s="30">
        <f>'2015'!X150+'2016'!X150+'2017'!X150+'2018'!X150</f>
        <v>0</v>
      </c>
      <c r="Y150" s="30">
        <f>'2015'!Y150+'2016'!Y150+'2017'!Y150+'2018'!Z150</f>
        <v>7</v>
      </c>
      <c r="Z150" s="30">
        <f>'2015'!Z150+'2016'!Z150+'2017'!Z150+'2018'!AA150</f>
        <v>0</v>
      </c>
      <c r="AA150" s="30">
        <f>'2015'!AA150+'2016'!AA150+'2017'!AA150+'2018'!AB150</f>
        <v>120</v>
      </c>
      <c r="AB150" s="30">
        <f>'2015'!AB150+'2016'!AB150+'2017'!AB150+'2018'!AC150</f>
        <v>0</v>
      </c>
      <c r="AC150" s="30">
        <f>'2015'!AC150+'2016'!AC150+'2017'!AC150+'2018'!AD150</f>
        <v>0</v>
      </c>
      <c r="AD150" s="30">
        <f>'2015'!AD150+'2016'!AD150+'2017'!AD150+'2018'!AE150</f>
        <v>0</v>
      </c>
      <c r="AE150" s="30">
        <f>'2015'!AE150+'2016'!AE150+'2017'!AE150+'2018'!AF150</f>
        <v>120</v>
      </c>
      <c r="AF150" s="30">
        <f>'2015'!AF150+'2016'!AF150+'2017'!AF150+'2018'!AG150</f>
        <v>0</v>
      </c>
      <c r="AG150" s="30">
        <f>'2015'!AG150+'2016'!AG150+'2017'!AG150+'2018'!AH150</f>
        <v>0</v>
      </c>
      <c r="AH150" s="30">
        <f>'2015'!AH150+'2016'!AH150+'2017'!AH150+'2018'!AI150</f>
        <v>0</v>
      </c>
      <c r="AI150" s="30">
        <f>'2015'!AI150+'2016'!AI150+'2017'!AI150+'2018'!AJ150</f>
        <v>0</v>
      </c>
      <c r="AJ150" s="30">
        <f>'2015'!AJ150+'2016'!AJ150+'2017'!AJ150+'2018'!AK150</f>
        <v>0</v>
      </c>
      <c r="AK150" s="30">
        <f>'2015'!AK150+'2016'!AK150+'2017'!AK150+'2018'!AL150</f>
        <v>0</v>
      </c>
      <c r="AL150" s="30">
        <f>'2015'!AL150+'2016'!AL150+'2017'!AL150+'2018'!AM150</f>
        <v>0</v>
      </c>
      <c r="AM150" s="30">
        <f>'2015'!AM150+'2016'!AM150+'2017'!AM150+'2018'!AN150</f>
        <v>0</v>
      </c>
      <c r="AN150" s="30">
        <f>'2015'!AN150+'2016'!AN150+'2017'!AN150+'2018'!AO150</f>
        <v>0</v>
      </c>
      <c r="AO150" s="30">
        <f>'2015'!AO150+'2016'!AO150+'2017'!AO150+'2018'!AP150</f>
        <v>0</v>
      </c>
      <c r="AP150" s="30">
        <f>'2015'!AP150+'2016'!AP150+'2017'!AP150+'2018'!AQ150</f>
        <v>0</v>
      </c>
      <c r="AQ150" s="30">
        <f>'2015'!AQ150+'2016'!AQ150+'2017'!AQ150+'2018'!AR150</f>
        <v>0</v>
      </c>
      <c r="AR150" s="30">
        <f>'2015'!AR150+'2016'!AR150+'2017'!AR150+'2018'!AS150</f>
        <v>0</v>
      </c>
      <c r="AS150" s="30">
        <f>'2015'!AS150+'2016'!AS150+'2017'!AS150+'2018'!AT150</f>
        <v>0</v>
      </c>
      <c r="AT150" s="30">
        <f>'2015'!AT150+'2016'!AT150+'2017'!AT150+'2018'!AU150</f>
        <v>0</v>
      </c>
      <c r="AU150" s="30">
        <f>'2015'!AU150+'2016'!AU150+'2017'!AU150+'2018'!AV150</f>
        <v>0</v>
      </c>
    </row>
    <row r="151" spans="1:58" x14ac:dyDescent="0.25">
      <c r="A151" s="5" t="s">
        <v>141</v>
      </c>
      <c r="B151" s="30">
        <f>'2015'!B151+'2016'!B151+'2017'!B151+'2018'!B151</f>
        <v>14</v>
      </c>
      <c r="C151" s="30">
        <f>'2015'!C151+'2016'!C151+'2017'!C151+'2018'!C151</f>
        <v>0</v>
      </c>
      <c r="D151" s="30">
        <f>'2015'!D151+'2016'!D151+'2017'!D151+'2018'!D151</f>
        <v>93</v>
      </c>
      <c r="E151" s="30">
        <f>'2015'!E151+'2016'!E151+'2017'!E151+'2018'!E151</f>
        <v>0</v>
      </c>
      <c r="F151" s="30">
        <f>'2015'!F151+'2016'!F151+'2017'!F151+'2018'!F151</f>
        <v>0</v>
      </c>
      <c r="G151" s="30">
        <f>'2015'!G151+'2016'!G151+'2017'!G151+'2018'!G151</f>
        <v>0</v>
      </c>
      <c r="H151" s="30">
        <f>'2015'!H151+'2016'!H151+'2017'!H151+'2018'!H151</f>
        <v>31</v>
      </c>
      <c r="I151" s="30">
        <f>'2015'!I151+'2016'!I151+'2017'!I151+'2018'!I151</f>
        <v>0</v>
      </c>
      <c r="J151" s="30">
        <f>'2015'!J151+'2016'!J151+'2017'!J151+'2018'!J151</f>
        <v>0</v>
      </c>
      <c r="K151" s="30">
        <f>'2015'!K151+'2016'!K151+'2017'!K151+'2018'!K151</f>
        <v>0</v>
      </c>
      <c r="L151" s="30">
        <f>'2015'!L151+'2016'!L151+'2017'!L151+'2018'!L151</f>
        <v>0</v>
      </c>
      <c r="M151" s="30">
        <f>'2015'!M151+'2016'!M151+'2017'!M151+'2018'!M151</f>
        <v>0</v>
      </c>
      <c r="N151" s="30">
        <f>'2015'!N151+'2016'!N151+'2017'!N151+'2018'!N151</f>
        <v>0</v>
      </c>
      <c r="O151" s="30">
        <f>'2015'!O151+'2016'!O151+'2017'!O151+'2018'!O151</f>
        <v>0</v>
      </c>
      <c r="P151" s="30">
        <f>'2015'!P151+'2016'!P151+'2017'!P151+'2018'!P151</f>
        <v>0</v>
      </c>
      <c r="Q151" s="30">
        <f>'2015'!Q151+'2016'!Q151+'2017'!Q151+'2018'!Q151</f>
        <v>0</v>
      </c>
      <c r="R151" s="30">
        <f>'2015'!R151+'2016'!R151+'2017'!R151+'2018'!R151</f>
        <v>1</v>
      </c>
      <c r="S151" s="30">
        <f>'2015'!S151+'2016'!S151+'2017'!S151+'2018'!S151</f>
        <v>1</v>
      </c>
      <c r="T151" s="30">
        <f>'2015'!T151+'2016'!T151+'2017'!T151+'2018'!T151</f>
        <v>0</v>
      </c>
      <c r="U151" s="30">
        <f>'2015'!U151+'2016'!U151+'2017'!U151+'2018'!U151</f>
        <v>58</v>
      </c>
      <c r="V151" s="30">
        <f>'2015'!V151+'2016'!V151+'2017'!V151+'2018'!V151</f>
        <v>1</v>
      </c>
      <c r="W151" s="30">
        <f>'2015'!W151+'2016'!W151+'2017'!W151+'2018'!W151</f>
        <v>0</v>
      </c>
      <c r="X151" s="30">
        <f>'2015'!X151+'2016'!X151+'2017'!X151+'2018'!X151</f>
        <v>1</v>
      </c>
      <c r="Y151" s="30">
        <f>'2015'!Y151+'2016'!Y151+'2017'!Y151+'2018'!Z151</f>
        <v>8</v>
      </c>
      <c r="Z151" s="30">
        <f>'2015'!Z151+'2016'!Z151+'2017'!Z151+'2018'!AA151</f>
        <v>0</v>
      </c>
      <c r="AA151" s="30">
        <f>'2015'!AA151+'2016'!AA151+'2017'!AA151+'2018'!AB151</f>
        <v>22</v>
      </c>
      <c r="AB151" s="30">
        <f>'2015'!AB151+'2016'!AB151+'2017'!AB151+'2018'!AC151</f>
        <v>0</v>
      </c>
      <c r="AC151" s="30">
        <f>'2015'!AC151+'2016'!AC151+'2017'!AC151+'2018'!AD151</f>
        <v>0</v>
      </c>
      <c r="AD151" s="30">
        <f>'2015'!AD151+'2016'!AD151+'2017'!AD151+'2018'!AE151</f>
        <v>0</v>
      </c>
      <c r="AE151" s="30">
        <f>'2015'!AE151+'2016'!AE151+'2017'!AE151+'2018'!AF151</f>
        <v>20</v>
      </c>
      <c r="AF151" s="30">
        <f>'2015'!AF151+'2016'!AF151+'2017'!AF151+'2018'!AG151</f>
        <v>0</v>
      </c>
      <c r="AG151" s="30">
        <f>'2015'!AG151+'2016'!AG151+'2017'!AG151+'2018'!AH151</f>
        <v>0</v>
      </c>
      <c r="AH151" s="30">
        <f>'2015'!AH151+'2016'!AH151+'2017'!AH151+'2018'!AI151</f>
        <v>0</v>
      </c>
      <c r="AI151" s="30">
        <f>'2015'!AI151+'2016'!AI151+'2017'!AI151+'2018'!AJ151</f>
        <v>0</v>
      </c>
      <c r="AJ151" s="30">
        <f>'2015'!AJ151+'2016'!AJ151+'2017'!AJ151+'2018'!AK151</f>
        <v>0</v>
      </c>
      <c r="AK151" s="30">
        <f>'2015'!AK151+'2016'!AK151+'2017'!AK151+'2018'!AL151</f>
        <v>0</v>
      </c>
      <c r="AL151" s="30">
        <f>'2015'!AL151+'2016'!AL151+'2017'!AL151+'2018'!AM151</f>
        <v>0</v>
      </c>
      <c r="AM151" s="30">
        <f>'2015'!AM151+'2016'!AM151+'2017'!AM151+'2018'!AN151</f>
        <v>0</v>
      </c>
      <c r="AN151" s="30">
        <f>'2015'!AN151+'2016'!AN151+'2017'!AN151+'2018'!AO151</f>
        <v>0</v>
      </c>
      <c r="AO151" s="30">
        <f>'2015'!AO151+'2016'!AO151+'2017'!AO151+'2018'!AP151</f>
        <v>1</v>
      </c>
      <c r="AP151" s="30">
        <f>'2015'!AP151+'2016'!AP151+'2017'!AP151+'2018'!AQ151</f>
        <v>0</v>
      </c>
      <c r="AQ151" s="30">
        <f>'2015'!AQ151+'2016'!AQ151+'2017'!AQ151+'2018'!AR151</f>
        <v>0</v>
      </c>
      <c r="AR151" s="30">
        <f>'2015'!AR151+'2016'!AR151+'2017'!AR151+'2018'!AS151</f>
        <v>0</v>
      </c>
      <c r="AS151" s="30">
        <f>'2015'!AS151+'2016'!AS151+'2017'!AS151+'2018'!AT151</f>
        <v>0</v>
      </c>
      <c r="AT151" s="30">
        <f>'2015'!AT151+'2016'!AT151+'2017'!AT151+'2018'!AU151</f>
        <v>0</v>
      </c>
      <c r="AU151" s="30">
        <f>'2015'!AU151+'2016'!AU151+'2017'!AU151+'2018'!AV151</f>
        <v>1</v>
      </c>
    </row>
    <row r="152" spans="1:58" x14ac:dyDescent="0.25">
      <c r="A152" s="5" t="s">
        <v>225</v>
      </c>
      <c r="B152" s="30">
        <f>'2015'!B152+'2016'!B152+'2017'!B152+'2018'!B152</f>
        <v>6</v>
      </c>
      <c r="C152" s="30">
        <f>'2015'!C152+'2016'!C152+'2017'!C152+'2018'!C152</f>
        <v>0</v>
      </c>
      <c r="D152" s="30">
        <f>'2015'!D152+'2016'!D152+'2017'!D152+'2018'!D152</f>
        <v>11</v>
      </c>
      <c r="E152" s="30">
        <f>'2015'!E152+'2016'!E152+'2017'!E152+'2018'!E152</f>
        <v>0</v>
      </c>
      <c r="F152" s="30">
        <f>'2015'!F152+'2016'!F152+'2017'!F152+'2018'!F152</f>
        <v>0</v>
      </c>
      <c r="G152" s="30">
        <f>'2015'!G152+'2016'!G152+'2017'!G152+'2018'!G152</f>
        <v>0</v>
      </c>
      <c r="H152" s="30">
        <f>'2015'!H152+'2016'!H152+'2017'!H152+'2018'!H152</f>
        <v>0</v>
      </c>
      <c r="I152" s="30">
        <f>'2015'!I152+'2016'!I152+'2017'!I152+'2018'!I152</f>
        <v>0</v>
      </c>
      <c r="J152" s="30">
        <f>'2015'!J152+'2016'!J152+'2017'!J152+'2018'!J152</f>
        <v>0</v>
      </c>
      <c r="K152" s="30">
        <f>'2015'!K152+'2016'!K152+'2017'!K152+'2018'!K152</f>
        <v>0</v>
      </c>
      <c r="L152" s="30">
        <f>'2015'!L152+'2016'!L152+'2017'!L152+'2018'!L152</f>
        <v>10</v>
      </c>
      <c r="M152" s="30">
        <f>'2015'!M152+'2016'!M152+'2017'!M152+'2018'!M152</f>
        <v>0</v>
      </c>
      <c r="N152" s="30">
        <f>'2015'!N152+'2016'!N152+'2017'!N152+'2018'!N152</f>
        <v>0</v>
      </c>
      <c r="O152" s="30">
        <f>'2015'!O152+'2016'!O152+'2017'!O152+'2018'!O152</f>
        <v>0</v>
      </c>
      <c r="P152" s="30">
        <f>'2015'!P152+'2016'!P152+'2017'!P152+'2018'!P152</f>
        <v>0</v>
      </c>
      <c r="Q152" s="30">
        <f>'2015'!Q152+'2016'!Q152+'2017'!Q152+'2018'!Q152</f>
        <v>0</v>
      </c>
      <c r="R152" s="30">
        <f>'2015'!R152+'2016'!R152+'2017'!R152+'2018'!R152</f>
        <v>0</v>
      </c>
      <c r="S152" s="30">
        <f>'2015'!S152+'2016'!S152+'2017'!S152+'2018'!S152</f>
        <v>1</v>
      </c>
      <c r="T152" s="30">
        <f>'2015'!T152+'2016'!T152+'2017'!T152+'2018'!T152</f>
        <v>0</v>
      </c>
      <c r="U152" s="30">
        <f>'2015'!U152+'2016'!U152+'2017'!U152+'2018'!U152</f>
        <v>0</v>
      </c>
      <c r="V152" s="30">
        <f>'2015'!V152+'2016'!V152+'2017'!V152+'2018'!V152</f>
        <v>0</v>
      </c>
      <c r="W152" s="30">
        <f>'2015'!W152+'2016'!W152+'2017'!W152+'2018'!W152</f>
        <v>0</v>
      </c>
      <c r="X152" s="30">
        <f>'2015'!X152+'2016'!X152+'2017'!X152+'2018'!X152</f>
        <v>0</v>
      </c>
      <c r="Y152" s="30">
        <f>'2015'!Y152+'2016'!Y152+'2017'!Y152+'2018'!Z152</f>
        <v>0</v>
      </c>
      <c r="Z152" s="30">
        <f>'2015'!Z152+'2016'!Z152+'2017'!Z152+'2018'!AA152</f>
        <v>0</v>
      </c>
      <c r="AA152" s="30">
        <f>'2015'!AA152+'2016'!AA152+'2017'!AA152+'2018'!AB152</f>
        <v>0</v>
      </c>
      <c r="AB152" s="30">
        <f>'2015'!AB152+'2016'!AB152+'2017'!AB152+'2018'!AC152</f>
        <v>0</v>
      </c>
      <c r="AC152" s="30">
        <f>'2015'!AC152+'2016'!AC152+'2017'!AC152+'2018'!AD152</f>
        <v>0</v>
      </c>
      <c r="AD152" s="30">
        <f>'2015'!AD152+'2016'!AD152+'2017'!AD152+'2018'!AE152</f>
        <v>0</v>
      </c>
      <c r="AE152" s="30">
        <f>'2015'!AE152+'2016'!AE152+'2017'!AE152+'2018'!AF152</f>
        <v>0</v>
      </c>
      <c r="AF152" s="30">
        <f>'2015'!AF152+'2016'!AF152+'2017'!AF152+'2018'!AG152</f>
        <v>0</v>
      </c>
      <c r="AG152" s="30">
        <f>'2015'!AG152+'2016'!AG152+'2017'!AG152+'2018'!AH152</f>
        <v>0</v>
      </c>
      <c r="AH152" s="30">
        <f>'2015'!AH152+'2016'!AH152+'2017'!AH152+'2018'!AI152</f>
        <v>0</v>
      </c>
      <c r="AI152" s="30">
        <f>'2015'!AI152+'2016'!AI152+'2017'!AI152+'2018'!AJ152</f>
        <v>0</v>
      </c>
      <c r="AJ152" s="30">
        <f>'2015'!AJ152+'2016'!AJ152+'2017'!AJ152+'2018'!AK152</f>
        <v>0</v>
      </c>
      <c r="AK152" s="30">
        <f>'2015'!AK152+'2016'!AK152+'2017'!AK152+'2018'!AL152</f>
        <v>0</v>
      </c>
      <c r="AL152" s="30">
        <f>'2015'!AL152+'2016'!AL152+'2017'!AL152+'2018'!AM152</f>
        <v>0</v>
      </c>
      <c r="AM152" s="30">
        <f>'2015'!AM152+'2016'!AM152+'2017'!AM152+'2018'!AN152</f>
        <v>0</v>
      </c>
      <c r="AN152" s="30">
        <f>'2015'!AN152+'2016'!AN152+'2017'!AN152+'2018'!AO152</f>
        <v>0</v>
      </c>
      <c r="AO152" s="30">
        <f>'2015'!AO152+'2016'!AO152+'2017'!AO152+'2018'!AP152</f>
        <v>0</v>
      </c>
      <c r="AP152" s="30">
        <f>'2015'!AP152+'2016'!AP152+'2017'!AP152+'2018'!AQ152</f>
        <v>0</v>
      </c>
      <c r="AQ152" s="30">
        <f>'2015'!AQ152+'2016'!AQ152+'2017'!AQ152+'2018'!AR152</f>
        <v>0</v>
      </c>
      <c r="AR152" s="30">
        <f>'2015'!AR152+'2016'!AR152+'2017'!AR152+'2018'!AS152</f>
        <v>0</v>
      </c>
      <c r="AS152" s="30">
        <f>'2015'!AS152+'2016'!AS152+'2017'!AS152+'2018'!AT152</f>
        <v>0</v>
      </c>
      <c r="AT152" s="30">
        <f>'2015'!AT152+'2016'!AT152+'2017'!AT152+'2018'!AU152</f>
        <v>0</v>
      </c>
      <c r="AU152" s="30">
        <f>'2015'!AU152+'2016'!AU152+'2017'!AU152+'2018'!AV152</f>
        <v>0</v>
      </c>
    </row>
    <row r="153" spans="1:58" x14ac:dyDescent="0.25">
      <c r="A153" s="5" t="s">
        <v>226</v>
      </c>
      <c r="B153" s="30">
        <f>'2015'!B153+'2016'!B153+'2017'!B153+'2018'!B153</f>
        <v>3</v>
      </c>
      <c r="C153" s="30">
        <f>'2015'!C153+'2016'!C153+'2017'!C153+'2018'!C153</f>
        <v>3</v>
      </c>
      <c r="D153" s="30">
        <f>'2015'!D153+'2016'!D153+'2017'!D153+'2018'!D153</f>
        <v>13</v>
      </c>
      <c r="E153" s="30">
        <f>'2015'!E153+'2016'!E153+'2017'!E153+'2018'!E153</f>
        <v>13</v>
      </c>
      <c r="F153" s="30">
        <f>'2015'!F153+'2016'!F153+'2017'!F153+'2018'!F153</f>
        <v>0</v>
      </c>
      <c r="G153" s="30">
        <f>'2015'!G153+'2016'!G153+'2017'!G153+'2018'!G153</f>
        <v>0</v>
      </c>
      <c r="H153" s="30">
        <f>'2015'!H153+'2016'!H153+'2017'!H153+'2018'!H153</f>
        <v>0</v>
      </c>
      <c r="I153" s="30">
        <f>'2015'!I153+'2016'!I153+'2017'!I153+'2018'!I153</f>
        <v>0</v>
      </c>
      <c r="J153" s="30">
        <f>'2015'!J153+'2016'!J153+'2017'!J153+'2018'!J153</f>
        <v>13</v>
      </c>
      <c r="K153" s="30">
        <f>'2015'!K153+'2016'!K153+'2017'!K153+'2018'!K153</f>
        <v>0</v>
      </c>
      <c r="L153" s="30">
        <f>'2015'!L153+'2016'!L153+'2017'!L153+'2018'!L153</f>
        <v>0</v>
      </c>
      <c r="M153" s="30">
        <f>'2015'!M153+'2016'!M153+'2017'!M153+'2018'!M153</f>
        <v>0</v>
      </c>
      <c r="N153" s="30">
        <f>'2015'!N153+'2016'!N153+'2017'!N153+'2018'!N153</f>
        <v>0</v>
      </c>
      <c r="O153" s="30">
        <f>'2015'!O153+'2016'!O153+'2017'!O153+'2018'!O153</f>
        <v>0</v>
      </c>
      <c r="P153" s="30">
        <f>'2015'!P153+'2016'!P153+'2017'!P153+'2018'!P153</f>
        <v>0</v>
      </c>
      <c r="Q153" s="30">
        <f>'2015'!Q153+'2016'!Q153+'2017'!Q153+'2018'!Q153</f>
        <v>0</v>
      </c>
      <c r="R153" s="30">
        <f>'2015'!R153+'2016'!R153+'2017'!R153+'2018'!R153</f>
        <v>0</v>
      </c>
      <c r="S153" s="30">
        <f>'2015'!S153+'2016'!S153+'2017'!S153+'2018'!S153</f>
        <v>0</v>
      </c>
      <c r="T153" s="30">
        <f>'2015'!T153+'2016'!T153+'2017'!T153+'2018'!T153</f>
        <v>0</v>
      </c>
      <c r="U153" s="30">
        <f>'2015'!U153+'2016'!U153+'2017'!U153+'2018'!U153</f>
        <v>0</v>
      </c>
      <c r="V153" s="30">
        <f>'2015'!V153+'2016'!V153+'2017'!V153+'2018'!V153</f>
        <v>0</v>
      </c>
      <c r="W153" s="30">
        <f>'2015'!W153+'2016'!W153+'2017'!W153+'2018'!W153</f>
        <v>0</v>
      </c>
      <c r="X153" s="30">
        <f>'2015'!X153+'2016'!X153+'2017'!X153+'2018'!X153</f>
        <v>0</v>
      </c>
      <c r="Y153" s="30">
        <f>'2015'!Y153+'2016'!Y153+'2017'!Y153+'2018'!Z153</f>
        <v>3</v>
      </c>
      <c r="Z153" s="30">
        <f>'2015'!Z153+'2016'!Z153+'2017'!Z153+'2018'!AA153</f>
        <v>3</v>
      </c>
      <c r="AA153" s="30">
        <f>'2015'!AA153+'2016'!AA153+'2017'!AA153+'2018'!AB153</f>
        <v>13</v>
      </c>
      <c r="AB153" s="30">
        <f>'2015'!AB153+'2016'!AB153+'2017'!AB153+'2018'!AC153</f>
        <v>13</v>
      </c>
      <c r="AC153" s="30">
        <f>'2015'!AC153+'2016'!AC153+'2017'!AC153+'2018'!AD153</f>
        <v>0</v>
      </c>
      <c r="AD153" s="30">
        <f>'2015'!AD153+'2016'!AD153+'2017'!AD153+'2018'!AE153</f>
        <v>0</v>
      </c>
      <c r="AE153" s="30">
        <f>'2015'!AE153+'2016'!AE153+'2017'!AE153+'2018'!AF153</f>
        <v>0</v>
      </c>
      <c r="AF153" s="30">
        <f>'2015'!AF153+'2016'!AF153+'2017'!AF153+'2018'!AG153</f>
        <v>0</v>
      </c>
      <c r="AG153" s="30">
        <f>'2015'!AG153+'2016'!AG153+'2017'!AG153+'2018'!AH153</f>
        <v>13</v>
      </c>
      <c r="AH153" s="30">
        <f>'2015'!AH153+'2016'!AH153+'2017'!AH153+'2018'!AI153</f>
        <v>0</v>
      </c>
      <c r="AI153" s="30">
        <f>'2015'!AI153+'2016'!AI153+'2017'!AI153+'2018'!AJ153</f>
        <v>0</v>
      </c>
      <c r="AJ153" s="30">
        <f>'2015'!AJ153+'2016'!AJ153+'2017'!AJ153+'2018'!AK153</f>
        <v>0</v>
      </c>
      <c r="AK153" s="30">
        <f>'2015'!AK153+'2016'!AK153+'2017'!AK153+'2018'!AL153</f>
        <v>0</v>
      </c>
      <c r="AL153" s="30">
        <f>'2015'!AL153+'2016'!AL153+'2017'!AL153+'2018'!AM153</f>
        <v>0</v>
      </c>
      <c r="AM153" s="30">
        <f>'2015'!AM153+'2016'!AM153+'2017'!AM153+'2018'!AN153</f>
        <v>0</v>
      </c>
      <c r="AN153" s="30">
        <f>'2015'!AN153+'2016'!AN153+'2017'!AN153+'2018'!AO153</f>
        <v>0</v>
      </c>
      <c r="AO153" s="30">
        <f>'2015'!AO153+'2016'!AO153+'2017'!AO153+'2018'!AP153</f>
        <v>0</v>
      </c>
      <c r="AP153" s="30">
        <f>'2015'!AP153+'2016'!AP153+'2017'!AP153+'2018'!AQ153</f>
        <v>0</v>
      </c>
      <c r="AQ153" s="30">
        <f>'2015'!AQ153+'2016'!AQ153+'2017'!AQ153+'2018'!AR153</f>
        <v>0</v>
      </c>
      <c r="AR153" s="30">
        <f>'2015'!AR153+'2016'!AR153+'2017'!AR153+'2018'!AS153</f>
        <v>0</v>
      </c>
      <c r="AS153" s="30">
        <f>'2015'!AS153+'2016'!AS153+'2017'!AS153+'2018'!AT153</f>
        <v>0</v>
      </c>
      <c r="AT153" s="30">
        <f>'2015'!AT153+'2016'!AT153+'2017'!AT153+'2018'!AU153</f>
        <v>0</v>
      </c>
      <c r="AU153" s="30">
        <f>'2015'!AU153+'2016'!AU153+'2017'!AU153+'2018'!AV153</f>
        <v>0</v>
      </c>
    </row>
    <row r="154" spans="1:58" s="2" customFormat="1" x14ac:dyDescent="0.25">
      <c r="A154" s="4" t="s">
        <v>142</v>
      </c>
      <c r="B154" s="28">
        <f>'2015'!B154+'2016'!B154+'2017'!B154+'2018'!B154</f>
        <v>178</v>
      </c>
      <c r="C154" s="28">
        <f>'2015'!C154+'2016'!C154+'2017'!C154+'2018'!C154</f>
        <v>53</v>
      </c>
      <c r="D154" s="28">
        <f>'2015'!D154+'2016'!D154+'2017'!D154+'2018'!D154</f>
        <v>777</v>
      </c>
      <c r="E154" s="28">
        <f>'2015'!E154+'2016'!E154+'2017'!E154+'2018'!E154</f>
        <v>127</v>
      </c>
      <c r="F154" s="28">
        <f>'2015'!F154+'2016'!F154+'2017'!F154+'2018'!F154</f>
        <v>0</v>
      </c>
      <c r="G154" s="28">
        <f>'2015'!G154+'2016'!G154+'2017'!G154+'2018'!G154</f>
        <v>0</v>
      </c>
      <c r="H154" s="28">
        <f>'2015'!H154+'2016'!H154+'2017'!H154+'2018'!H154</f>
        <v>199</v>
      </c>
      <c r="I154" s="28">
        <f>'2015'!I154+'2016'!I154+'2017'!I154+'2018'!I154</f>
        <v>0</v>
      </c>
      <c r="J154" s="28">
        <f>'2015'!J154+'2016'!J154+'2017'!J154+'2018'!J154</f>
        <v>0</v>
      </c>
      <c r="K154" s="28">
        <f>'2015'!K154+'2016'!K154+'2017'!K154+'2018'!K154</f>
        <v>3</v>
      </c>
      <c r="L154" s="28">
        <f>'2015'!L154+'2016'!L154+'2017'!L154+'2018'!L154</f>
        <v>35</v>
      </c>
      <c r="M154" s="28">
        <f>'2015'!M154+'2016'!M154+'2017'!M154+'2018'!M154</f>
        <v>24</v>
      </c>
      <c r="N154" s="28">
        <f>'2015'!N154+'2016'!N154+'2017'!N154+'2018'!N154</f>
        <v>17</v>
      </c>
      <c r="O154" s="28">
        <f>'2015'!O154+'2016'!O154+'2017'!O154+'2018'!O154</f>
        <v>5</v>
      </c>
      <c r="P154" s="28">
        <f>'2015'!P154+'2016'!P154+'2017'!P154+'2018'!P154</f>
        <v>17</v>
      </c>
      <c r="Q154" s="28">
        <f>'2015'!Q154+'2016'!Q154+'2017'!Q154+'2018'!Q154</f>
        <v>3</v>
      </c>
      <c r="R154" s="28">
        <f>'2015'!R154+'2016'!R154+'2017'!R154+'2018'!R154</f>
        <v>26</v>
      </c>
      <c r="S154" s="28">
        <f>'2015'!S154+'2016'!S154+'2017'!S154+'2018'!S154</f>
        <v>0</v>
      </c>
      <c r="T154" s="28">
        <f>'2015'!T154+'2016'!T154+'2017'!T154+'2018'!T154</f>
        <v>0</v>
      </c>
      <c r="U154" s="28">
        <f>'2015'!U154+'2016'!U154+'2017'!U154+'2018'!U154</f>
        <v>69</v>
      </c>
      <c r="V154" s="28">
        <f>'2015'!V154+'2016'!V154+'2017'!V154+'2018'!V154</f>
        <v>62</v>
      </c>
      <c r="W154" s="28">
        <f>'2015'!W154+'2016'!W154+'2017'!W154+'2018'!W154</f>
        <v>8</v>
      </c>
      <c r="X154" s="28">
        <f>'2015'!X154+'2016'!X154+'2017'!X154+'2018'!X154</f>
        <v>8</v>
      </c>
      <c r="Y154" s="28">
        <f>'2015'!Y154+'2016'!Y154+'2017'!Y154+'2018'!Z154</f>
        <v>100</v>
      </c>
      <c r="Z154" s="28">
        <f>'2015'!Z154+'2016'!Z154+'2017'!Z154+'2018'!AA154</f>
        <v>29</v>
      </c>
      <c r="AA154" s="28">
        <f>'2015'!AA154+'2016'!AA154+'2017'!AA154+'2018'!AB154</f>
        <v>323</v>
      </c>
      <c r="AB154" s="28">
        <f>'2015'!AB154+'2016'!AB154+'2017'!AB154+'2018'!AC154</f>
        <v>116</v>
      </c>
      <c r="AC154" s="28">
        <f>'2015'!AC154+'2016'!AC154+'2017'!AC154+'2018'!AD154</f>
        <v>0</v>
      </c>
      <c r="AD154" s="28">
        <f>'2015'!AD154+'2016'!AD154+'2017'!AD154+'2018'!AE154</f>
        <v>0</v>
      </c>
      <c r="AE154" s="28">
        <f>'2015'!AE154+'2016'!AE154+'2017'!AE154+'2018'!AF154</f>
        <v>80</v>
      </c>
      <c r="AF154" s="28">
        <f>'2015'!AF154+'2016'!AF154+'2017'!AF154+'2018'!AG154</f>
        <v>0</v>
      </c>
      <c r="AG154" s="28">
        <f>'2015'!AG154+'2016'!AG154+'2017'!AG154+'2018'!AH154</f>
        <v>0</v>
      </c>
      <c r="AH154" s="28">
        <f>'2015'!AH154+'2016'!AH154+'2017'!AH154+'2018'!AI154</f>
        <v>0</v>
      </c>
      <c r="AI154" s="28">
        <f>'2015'!AI154+'2016'!AI154+'2017'!AI154+'2018'!AJ154</f>
        <v>15</v>
      </c>
      <c r="AJ154" s="28">
        <f>'2015'!AJ154+'2016'!AJ154+'2017'!AJ154+'2018'!AK154</f>
        <v>13</v>
      </c>
      <c r="AK154" s="28">
        <f>'2015'!AK154+'2016'!AK154+'2017'!AK154+'2018'!AL154</f>
        <v>12</v>
      </c>
      <c r="AL154" s="28">
        <f>'2015'!AL154+'2016'!AL154+'2017'!AL154+'2018'!AM154</f>
        <v>5</v>
      </c>
      <c r="AM154" s="28">
        <f>'2015'!AM154+'2016'!AM154+'2017'!AM154+'2018'!AN154</f>
        <v>1</v>
      </c>
      <c r="AN154" s="28">
        <f>'2015'!AN154+'2016'!AN154+'2017'!AN154+'2018'!AO154</f>
        <v>0</v>
      </c>
      <c r="AO154" s="28">
        <f>'2015'!AO154+'2016'!AO154+'2017'!AO154+'2018'!AP154</f>
        <v>8</v>
      </c>
      <c r="AP154" s="28">
        <f>'2015'!AP154+'2016'!AP154+'2017'!AP154+'2018'!AQ154</f>
        <v>0</v>
      </c>
      <c r="AQ154" s="28">
        <f>'2015'!AQ154+'2016'!AQ154+'2017'!AQ154+'2018'!AR154</f>
        <v>0</v>
      </c>
      <c r="AR154" s="28">
        <f>'2015'!AR154+'2016'!AR154+'2017'!AR154+'2018'!AS154</f>
        <v>20</v>
      </c>
      <c r="AS154" s="28">
        <f>'2015'!AS154+'2016'!AS154+'2017'!AS154+'2018'!AT154</f>
        <v>42</v>
      </c>
      <c r="AT154" s="28">
        <f>'2015'!AT154+'2016'!AT154+'2017'!AT154+'2018'!AU154</f>
        <v>6</v>
      </c>
      <c r="AU154" s="28">
        <f>'2015'!AU154+'2016'!AU154+'2017'!AU154+'2018'!AV154</f>
        <v>7</v>
      </c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</row>
    <row r="155" spans="1:58" x14ac:dyDescent="0.25">
      <c r="A155" s="5" t="s">
        <v>143</v>
      </c>
      <c r="B155" s="30">
        <f>'2015'!B155+'2016'!B155+'2017'!B155+'2018'!B155</f>
        <v>174</v>
      </c>
      <c r="C155" s="30">
        <f>'2015'!C155+'2016'!C155+'2017'!C155+'2018'!C155</f>
        <v>49</v>
      </c>
      <c r="D155" s="30">
        <f>'2015'!D155+'2016'!D155+'2017'!D155+'2018'!D155</f>
        <v>739</v>
      </c>
      <c r="E155" s="30">
        <f>'2015'!E155+'2016'!E155+'2017'!E155+'2018'!E155</f>
        <v>89</v>
      </c>
      <c r="F155" s="30">
        <f>'2015'!F155+'2016'!F155+'2017'!F155+'2018'!F155</f>
        <v>0</v>
      </c>
      <c r="G155" s="30">
        <f>'2015'!G155+'2016'!G155+'2017'!G155+'2018'!G155</f>
        <v>0</v>
      </c>
      <c r="H155" s="30">
        <f>'2015'!H155+'2016'!H155+'2017'!H155+'2018'!H155</f>
        <v>199</v>
      </c>
      <c r="I155" s="30">
        <f>'2015'!I155+'2016'!I155+'2017'!I155+'2018'!I155</f>
        <v>0</v>
      </c>
      <c r="J155" s="30">
        <f>'2015'!J155+'2016'!J155+'2017'!J155+'2018'!J155</f>
        <v>0</v>
      </c>
      <c r="K155" s="30">
        <f>'2015'!K155+'2016'!K155+'2017'!K155+'2018'!K155</f>
        <v>3</v>
      </c>
      <c r="L155" s="30">
        <f>'2015'!L155+'2016'!L155+'2017'!L155+'2018'!L155</f>
        <v>35</v>
      </c>
      <c r="M155" s="30">
        <f>'2015'!M155+'2016'!M155+'2017'!M155+'2018'!M155</f>
        <v>24</v>
      </c>
      <c r="N155" s="30">
        <f>'2015'!N155+'2016'!N155+'2017'!N155+'2018'!N155</f>
        <v>17</v>
      </c>
      <c r="O155" s="30">
        <f>'2015'!O155+'2016'!O155+'2017'!O155+'2018'!O155</f>
        <v>5</v>
      </c>
      <c r="P155" s="30">
        <f>'2015'!P155+'2016'!P155+'2017'!P155+'2018'!P155</f>
        <v>17</v>
      </c>
      <c r="Q155" s="30">
        <f>'2015'!Q155+'2016'!Q155+'2017'!Q155+'2018'!Q155</f>
        <v>3</v>
      </c>
      <c r="R155" s="30">
        <f>'2015'!R155+'2016'!R155+'2017'!R155+'2018'!R155</f>
        <v>26</v>
      </c>
      <c r="S155" s="30">
        <f>'2015'!S155+'2016'!S155+'2017'!S155+'2018'!S155</f>
        <v>0</v>
      </c>
      <c r="T155" s="30">
        <f>'2015'!T155+'2016'!T155+'2017'!T155+'2018'!T155</f>
        <v>0</v>
      </c>
      <c r="U155" s="30">
        <f>'2015'!U155+'2016'!U155+'2017'!U155+'2018'!U155</f>
        <v>69</v>
      </c>
      <c r="V155" s="30">
        <f>'2015'!V155+'2016'!V155+'2017'!V155+'2018'!V155</f>
        <v>62</v>
      </c>
      <c r="W155" s="30">
        <f>'2015'!W155+'2016'!W155+'2017'!W155+'2018'!W155</f>
        <v>8</v>
      </c>
      <c r="X155" s="30">
        <f>'2015'!X155+'2016'!X155+'2017'!X155+'2018'!X155</f>
        <v>8</v>
      </c>
      <c r="Y155" s="30">
        <f>'2015'!Y155+'2016'!Y155+'2017'!Y155+'2018'!Z155</f>
        <v>96</v>
      </c>
      <c r="Z155" s="30">
        <f>'2015'!Z155+'2016'!Z155+'2017'!Z155+'2018'!AA155</f>
        <v>25</v>
      </c>
      <c r="AA155" s="30">
        <f>'2015'!AA155+'2016'!AA155+'2017'!AA155+'2018'!AB155</f>
        <v>285</v>
      </c>
      <c r="AB155" s="30">
        <f>'2015'!AB155+'2016'!AB155+'2017'!AB155+'2018'!AC155</f>
        <v>78</v>
      </c>
      <c r="AC155" s="30">
        <f>'2015'!AC155+'2016'!AC155+'2017'!AC155+'2018'!AD155</f>
        <v>0</v>
      </c>
      <c r="AD155" s="30">
        <f>'2015'!AD155+'2016'!AD155+'2017'!AD155+'2018'!AE155</f>
        <v>0</v>
      </c>
      <c r="AE155" s="30">
        <f>'2015'!AE155+'2016'!AE155+'2017'!AE155+'2018'!AF155</f>
        <v>80</v>
      </c>
      <c r="AF155" s="30">
        <f>'2015'!AF155+'2016'!AF155+'2017'!AF155+'2018'!AG155</f>
        <v>0</v>
      </c>
      <c r="AG155" s="30">
        <f>'2015'!AG155+'2016'!AG155+'2017'!AG155+'2018'!AH155</f>
        <v>0</v>
      </c>
      <c r="AH155" s="30">
        <f>'2015'!AH155+'2016'!AH155+'2017'!AH155+'2018'!AI155</f>
        <v>0</v>
      </c>
      <c r="AI155" s="30">
        <f>'2015'!AI155+'2016'!AI155+'2017'!AI155+'2018'!AJ155</f>
        <v>15</v>
      </c>
      <c r="AJ155" s="30">
        <f>'2015'!AJ155+'2016'!AJ155+'2017'!AJ155+'2018'!AK155</f>
        <v>13</v>
      </c>
      <c r="AK155" s="30">
        <f>'2015'!AK155+'2016'!AK155+'2017'!AK155+'2018'!AL155</f>
        <v>12</v>
      </c>
      <c r="AL155" s="30">
        <f>'2015'!AL155+'2016'!AL155+'2017'!AL155+'2018'!AM155</f>
        <v>5</v>
      </c>
      <c r="AM155" s="30">
        <f>'2015'!AM155+'2016'!AM155+'2017'!AM155+'2018'!AN155</f>
        <v>1</v>
      </c>
      <c r="AN155" s="30">
        <f>'2015'!AN155+'2016'!AN155+'2017'!AN155+'2018'!AO155</f>
        <v>0</v>
      </c>
      <c r="AO155" s="30">
        <f>'2015'!AO155+'2016'!AO155+'2017'!AO155+'2018'!AP155</f>
        <v>8</v>
      </c>
      <c r="AP155" s="30">
        <f>'2015'!AP155+'2016'!AP155+'2017'!AP155+'2018'!AQ155</f>
        <v>0</v>
      </c>
      <c r="AQ155" s="30">
        <f>'2015'!AQ155+'2016'!AQ155+'2017'!AQ155+'2018'!AR155</f>
        <v>0</v>
      </c>
      <c r="AR155" s="30">
        <f>'2015'!AR155+'2016'!AR155+'2017'!AR155+'2018'!AS155</f>
        <v>20</v>
      </c>
      <c r="AS155" s="30">
        <f>'2015'!AS155+'2016'!AS155+'2017'!AS155+'2018'!AT155</f>
        <v>42</v>
      </c>
      <c r="AT155" s="30">
        <f>'2015'!AT155+'2016'!AT155+'2017'!AT155+'2018'!AU155</f>
        <v>6</v>
      </c>
      <c r="AU155" s="30">
        <f>'2015'!AU155+'2016'!AU155+'2017'!AU155+'2018'!AV155</f>
        <v>7</v>
      </c>
    </row>
    <row r="156" spans="1:58" x14ac:dyDescent="0.25">
      <c r="A156" s="5" t="s">
        <v>144</v>
      </c>
      <c r="B156" s="30">
        <f>'2015'!B156+'2016'!B156+'2017'!B156+'2018'!B156</f>
        <v>4</v>
      </c>
      <c r="C156" s="30">
        <f>'2015'!C156+'2016'!C156+'2017'!C156+'2018'!C156</f>
        <v>4</v>
      </c>
      <c r="D156" s="30">
        <f>'2015'!D156+'2016'!D156+'2017'!D156+'2018'!D156</f>
        <v>38</v>
      </c>
      <c r="E156" s="30">
        <f>'2015'!E156+'2016'!E156+'2017'!E156+'2018'!E156</f>
        <v>38</v>
      </c>
      <c r="F156" s="30">
        <f>'2015'!F156+'2016'!F156+'2017'!F156+'2018'!F156</f>
        <v>0</v>
      </c>
      <c r="G156" s="30">
        <f>'2015'!G156+'2016'!G156+'2017'!G156+'2018'!G156</f>
        <v>0</v>
      </c>
      <c r="H156" s="30">
        <f>'2015'!H156+'2016'!H156+'2017'!H156+'2018'!H156</f>
        <v>0</v>
      </c>
      <c r="I156" s="30">
        <f>'2015'!I156+'2016'!I156+'2017'!I156+'2018'!I156</f>
        <v>0</v>
      </c>
      <c r="J156" s="30">
        <f>'2015'!J156+'2016'!J156+'2017'!J156+'2018'!J156</f>
        <v>0</v>
      </c>
      <c r="K156" s="30">
        <f>'2015'!K156+'2016'!K156+'2017'!K156+'2018'!K156</f>
        <v>0</v>
      </c>
      <c r="L156" s="30">
        <f>'2015'!L156+'2016'!L156+'2017'!L156+'2018'!L156</f>
        <v>0</v>
      </c>
      <c r="M156" s="30">
        <f>'2015'!M156+'2016'!M156+'2017'!M156+'2018'!M156</f>
        <v>0</v>
      </c>
      <c r="N156" s="30">
        <f>'2015'!N156+'2016'!N156+'2017'!N156+'2018'!N156</f>
        <v>0</v>
      </c>
      <c r="O156" s="30">
        <f>'2015'!O156+'2016'!O156+'2017'!O156+'2018'!O156</f>
        <v>0</v>
      </c>
      <c r="P156" s="30">
        <f>'2015'!P156+'2016'!P156+'2017'!P156+'2018'!P156</f>
        <v>0</v>
      </c>
      <c r="Q156" s="30">
        <f>'2015'!Q156+'2016'!Q156+'2017'!Q156+'2018'!Q156</f>
        <v>0</v>
      </c>
      <c r="R156" s="30">
        <f>'2015'!R156+'2016'!R156+'2017'!R156+'2018'!R156</f>
        <v>0</v>
      </c>
      <c r="S156" s="30">
        <f>'2015'!S156+'2016'!S156+'2017'!S156+'2018'!S156</f>
        <v>0</v>
      </c>
      <c r="T156" s="30">
        <f>'2015'!T156+'2016'!T156+'2017'!T156+'2018'!T156</f>
        <v>0</v>
      </c>
      <c r="U156" s="30">
        <f>'2015'!U156+'2016'!U156+'2017'!U156+'2018'!U156</f>
        <v>0</v>
      </c>
      <c r="V156" s="30">
        <f>'2015'!V156+'2016'!V156+'2017'!V156+'2018'!V156</f>
        <v>0</v>
      </c>
      <c r="W156" s="30">
        <f>'2015'!W156+'2016'!W156+'2017'!W156+'2018'!W156</f>
        <v>0</v>
      </c>
      <c r="X156" s="30">
        <f>'2015'!X156+'2016'!X156+'2017'!X156+'2018'!X156</f>
        <v>0</v>
      </c>
      <c r="Y156" s="30">
        <f>'2015'!Y156+'2016'!Y156+'2017'!Y156+'2018'!Z156</f>
        <v>4</v>
      </c>
      <c r="Z156" s="30">
        <f>'2015'!Z156+'2016'!Z156+'2017'!Z156+'2018'!AA156</f>
        <v>4</v>
      </c>
      <c r="AA156" s="30">
        <f>'2015'!AA156+'2016'!AA156+'2017'!AA156+'2018'!AB156</f>
        <v>38</v>
      </c>
      <c r="AB156" s="30">
        <f>'2015'!AB156+'2016'!AB156+'2017'!AB156+'2018'!AC156</f>
        <v>38</v>
      </c>
      <c r="AC156" s="30">
        <f>'2015'!AC156+'2016'!AC156+'2017'!AC156+'2018'!AD156</f>
        <v>0</v>
      </c>
      <c r="AD156" s="30">
        <f>'2015'!AD156+'2016'!AD156+'2017'!AD156+'2018'!AE156</f>
        <v>0</v>
      </c>
      <c r="AE156" s="30">
        <f>'2015'!AE156+'2016'!AE156+'2017'!AE156+'2018'!AF156</f>
        <v>0</v>
      </c>
      <c r="AF156" s="30">
        <f>'2015'!AF156+'2016'!AF156+'2017'!AF156+'2018'!AG156</f>
        <v>0</v>
      </c>
      <c r="AG156" s="30">
        <f>'2015'!AG156+'2016'!AG156+'2017'!AG156+'2018'!AH156</f>
        <v>0</v>
      </c>
      <c r="AH156" s="30">
        <f>'2015'!AH156+'2016'!AH156+'2017'!AH156+'2018'!AI156</f>
        <v>0</v>
      </c>
      <c r="AI156" s="30">
        <f>'2015'!AI156+'2016'!AI156+'2017'!AI156+'2018'!AJ156</f>
        <v>0</v>
      </c>
      <c r="AJ156" s="30">
        <f>'2015'!AJ156+'2016'!AJ156+'2017'!AJ156+'2018'!AK156</f>
        <v>0</v>
      </c>
      <c r="AK156" s="30">
        <f>'2015'!AK156+'2016'!AK156+'2017'!AK156+'2018'!AL156</f>
        <v>0</v>
      </c>
      <c r="AL156" s="30">
        <f>'2015'!AL156+'2016'!AL156+'2017'!AL156+'2018'!AM156</f>
        <v>0</v>
      </c>
      <c r="AM156" s="30">
        <f>'2015'!AM156+'2016'!AM156+'2017'!AM156+'2018'!AN156</f>
        <v>0</v>
      </c>
      <c r="AN156" s="30">
        <f>'2015'!AN156+'2016'!AN156+'2017'!AN156+'2018'!AO156</f>
        <v>0</v>
      </c>
      <c r="AO156" s="30">
        <f>'2015'!AO156+'2016'!AO156+'2017'!AO156+'2018'!AP156</f>
        <v>0</v>
      </c>
      <c r="AP156" s="30">
        <f>'2015'!AP156+'2016'!AP156+'2017'!AP156+'2018'!AQ156</f>
        <v>0</v>
      </c>
      <c r="AQ156" s="30">
        <f>'2015'!AQ156+'2016'!AQ156+'2017'!AQ156+'2018'!AR156</f>
        <v>0</v>
      </c>
      <c r="AR156" s="30">
        <f>'2015'!AR156+'2016'!AR156+'2017'!AR156+'2018'!AS156</f>
        <v>0</v>
      </c>
      <c r="AS156" s="30">
        <f>'2015'!AS156+'2016'!AS156+'2017'!AS156+'2018'!AT156</f>
        <v>0</v>
      </c>
      <c r="AT156" s="30">
        <f>'2015'!AT156+'2016'!AT156+'2017'!AT156+'2018'!AU156</f>
        <v>0</v>
      </c>
      <c r="AU156" s="30">
        <f>'2015'!AU156+'2016'!AU156+'2017'!AU156+'2018'!AV156</f>
        <v>0</v>
      </c>
    </row>
    <row r="157" spans="1:58" s="2" customFormat="1" x14ac:dyDescent="0.25">
      <c r="A157" s="4" t="s">
        <v>145</v>
      </c>
      <c r="B157" s="28">
        <f>'2015'!B157+'2016'!B157+'2017'!B157+'2018'!B157</f>
        <v>426</v>
      </c>
      <c r="C157" s="28">
        <f>'2015'!C157+'2016'!C157+'2017'!C157+'2018'!C157</f>
        <v>244</v>
      </c>
      <c r="D157" s="28">
        <f>'2015'!D157+'2016'!D157+'2017'!D157+'2018'!D157</f>
        <v>1552</v>
      </c>
      <c r="E157" s="28">
        <f>'2015'!E157+'2016'!E157+'2017'!E157+'2018'!E157</f>
        <v>1177</v>
      </c>
      <c r="F157" s="28">
        <f>'2015'!F157+'2016'!F157+'2017'!F157+'2018'!F157</f>
        <v>0</v>
      </c>
      <c r="G157" s="28">
        <f>'2015'!G157+'2016'!G157+'2017'!G157+'2018'!G157</f>
        <v>0</v>
      </c>
      <c r="H157" s="28">
        <f>'2015'!H157+'2016'!H157+'2017'!H157+'2018'!H157</f>
        <v>8</v>
      </c>
      <c r="I157" s="28">
        <f>'2015'!I157+'2016'!I157+'2017'!I157+'2018'!I157</f>
        <v>0</v>
      </c>
      <c r="J157" s="28">
        <f>'2015'!J157+'2016'!J157+'2017'!J157+'2018'!J157</f>
        <v>0</v>
      </c>
      <c r="K157" s="28">
        <f>'2015'!K157+'2016'!K157+'2017'!K157+'2018'!K157</f>
        <v>0</v>
      </c>
      <c r="L157" s="28">
        <f>'2015'!L157+'2016'!L157+'2017'!L157+'2018'!L157</f>
        <v>0</v>
      </c>
      <c r="M157" s="28">
        <f>'2015'!M157+'2016'!M157+'2017'!M157+'2018'!M157</f>
        <v>0</v>
      </c>
      <c r="N157" s="28">
        <f>'2015'!N157+'2016'!N157+'2017'!N157+'2018'!N157</f>
        <v>2</v>
      </c>
      <c r="O157" s="28">
        <f>'2015'!O157+'2016'!O157+'2017'!O157+'2018'!O157</f>
        <v>0</v>
      </c>
      <c r="P157" s="28">
        <f>'2015'!P157+'2016'!P157+'2017'!P157+'2018'!P157</f>
        <v>0</v>
      </c>
      <c r="Q157" s="28">
        <f>'2015'!Q157+'2016'!Q157+'2017'!Q157+'2018'!Q157</f>
        <v>0</v>
      </c>
      <c r="R157" s="28">
        <f>'2015'!R157+'2016'!R157+'2017'!R157+'2018'!R157</f>
        <v>24</v>
      </c>
      <c r="S157" s="28">
        <f>'2015'!S157+'2016'!S157+'2017'!S157+'2018'!S157</f>
        <v>1</v>
      </c>
      <c r="T157" s="28">
        <f>'2015'!T157+'2016'!T157+'2017'!T157+'2018'!T157</f>
        <v>0</v>
      </c>
      <c r="U157" s="28">
        <f>'2015'!U157+'2016'!U157+'2017'!U157+'2018'!U157</f>
        <v>129</v>
      </c>
      <c r="V157" s="28">
        <f>'2015'!V157+'2016'!V157+'2017'!V157+'2018'!V157</f>
        <v>279</v>
      </c>
      <c r="W157" s="28">
        <f>'2015'!W157+'2016'!W157+'2017'!W157+'2018'!W157</f>
        <v>0</v>
      </c>
      <c r="X157" s="28">
        <f>'2015'!X157+'2016'!X157+'2017'!X157+'2018'!X157</f>
        <v>71</v>
      </c>
      <c r="Y157" s="28">
        <f>'2015'!Y157+'2016'!Y157+'2017'!Y157+'2018'!Z157</f>
        <v>295</v>
      </c>
      <c r="Z157" s="28">
        <f>'2015'!Z157+'2016'!Z157+'2017'!Z157+'2018'!AA157</f>
        <v>179</v>
      </c>
      <c r="AA157" s="28">
        <f>'2015'!AA157+'2016'!AA157+'2017'!AA157+'2018'!AB157</f>
        <v>1053</v>
      </c>
      <c r="AB157" s="28">
        <f>'2015'!AB157+'2016'!AB157+'2017'!AB157+'2018'!AC157</f>
        <v>837</v>
      </c>
      <c r="AC157" s="28">
        <f>'2015'!AC157+'2016'!AC157+'2017'!AC157+'2018'!AD157</f>
        <v>0</v>
      </c>
      <c r="AD157" s="28">
        <f>'2015'!AD157+'2016'!AD157+'2017'!AD157+'2018'!AE157</f>
        <v>0</v>
      </c>
      <c r="AE157" s="28">
        <f>'2015'!AE157+'2016'!AE157+'2017'!AE157+'2018'!AF157</f>
        <v>7</v>
      </c>
      <c r="AF157" s="28">
        <f>'2015'!AF157+'2016'!AF157+'2017'!AF157+'2018'!AG157</f>
        <v>0</v>
      </c>
      <c r="AG157" s="28">
        <f>'2015'!AG157+'2016'!AG157+'2017'!AG157+'2018'!AH157</f>
        <v>0</v>
      </c>
      <c r="AH157" s="28">
        <f>'2015'!AH157+'2016'!AH157+'2017'!AH157+'2018'!AI157</f>
        <v>0</v>
      </c>
      <c r="AI157" s="28">
        <f>'2015'!AI157+'2016'!AI157+'2017'!AI157+'2018'!AJ157</f>
        <v>0</v>
      </c>
      <c r="AJ157" s="28">
        <f>'2015'!AJ157+'2016'!AJ157+'2017'!AJ157+'2018'!AK157</f>
        <v>0</v>
      </c>
      <c r="AK157" s="28">
        <f>'2015'!AK157+'2016'!AK157+'2017'!AK157+'2018'!AL157</f>
        <v>2</v>
      </c>
      <c r="AL157" s="28">
        <f>'2015'!AL157+'2016'!AL157+'2017'!AL157+'2018'!AM157</f>
        <v>0</v>
      </c>
      <c r="AM157" s="28">
        <f>'2015'!AM157+'2016'!AM157+'2017'!AM157+'2018'!AN157</f>
        <v>0</v>
      </c>
      <c r="AN157" s="28">
        <f>'2015'!AN157+'2016'!AN157+'2017'!AN157+'2018'!AO157</f>
        <v>0</v>
      </c>
      <c r="AO157" s="28">
        <f>'2015'!AO157+'2016'!AO157+'2017'!AO157+'2018'!AP157</f>
        <v>1</v>
      </c>
      <c r="AP157" s="28">
        <f>'2015'!AP157+'2016'!AP157+'2017'!AP157+'2018'!AQ157</f>
        <v>1</v>
      </c>
      <c r="AQ157" s="28">
        <f>'2015'!AQ157+'2016'!AQ157+'2017'!AQ157+'2018'!AR157</f>
        <v>0</v>
      </c>
      <c r="AR157" s="28">
        <f>'2015'!AR157+'2016'!AR157+'2017'!AR157+'2018'!AS157</f>
        <v>86</v>
      </c>
      <c r="AS157" s="28">
        <f>'2015'!AS157+'2016'!AS157+'2017'!AS157+'2018'!AT157</f>
        <v>142</v>
      </c>
      <c r="AT157" s="28">
        <f>'2015'!AT157+'2016'!AT157+'2017'!AT157+'2018'!AU157</f>
        <v>0</v>
      </c>
      <c r="AU157" s="28">
        <f>'2015'!AU157+'2016'!AU157+'2017'!AU157+'2018'!AV157</f>
        <v>33</v>
      </c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</row>
    <row r="158" spans="1:58" s="1" customFormat="1" x14ac:dyDescent="0.25">
      <c r="A158" s="7" t="s">
        <v>146</v>
      </c>
      <c r="B158" s="31">
        <f>'2015'!B158+'2016'!B158+'2017'!B158+'2018'!B158</f>
        <v>321</v>
      </c>
      <c r="C158" s="31">
        <f>'2015'!C158+'2016'!C158+'2017'!C158+'2018'!C158</f>
        <v>182</v>
      </c>
      <c r="D158" s="31">
        <f>'2015'!D158+'2016'!D158+'2017'!D158+'2018'!D158</f>
        <v>1243</v>
      </c>
      <c r="E158" s="31">
        <f>'2015'!E158+'2016'!E158+'2017'!E158+'2018'!E158</f>
        <v>963</v>
      </c>
      <c r="F158" s="31">
        <f>'2015'!F158+'2016'!F158+'2017'!F158+'2018'!F158</f>
        <v>0</v>
      </c>
      <c r="G158" s="31">
        <f>'2015'!G158+'2016'!G158+'2017'!G158+'2018'!G158</f>
        <v>0</v>
      </c>
      <c r="H158" s="31">
        <f>'2015'!H158+'2016'!H158+'2017'!H158+'2018'!H158</f>
        <v>7</v>
      </c>
      <c r="I158" s="31">
        <f>'2015'!I158+'2016'!I158+'2017'!I158+'2018'!I158</f>
        <v>0</v>
      </c>
      <c r="J158" s="31">
        <f>'2015'!J158+'2016'!J158+'2017'!J158+'2018'!J158</f>
        <v>0</v>
      </c>
      <c r="K158" s="31">
        <f>'2015'!K158+'2016'!K158+'2017'!K158+'2018'!K158</f>
        <v>0</v>
      </c>
      <c r="L158" s="31">
        <f>'2015'!L158+'2016'!L158+'2017'!L158+'2018'!L158</f>
        <v>0</v>
      </c>
      <c r="M158" s="31">
        <f>'2015'!M158+'2016'!M158+'2017'!M158+'2018'!M158</f>
        <v>0</v>
      </c>
      <c r="N158" s="31">
        <f>'2015'!N158+'2016'!N158+'2017'!N158+'2018'!N158</f>
        <v>2</v>
      </c>
      <c r="O158" s="31">
        <f>'2015'!O158+'2016'!O158+'2017'!O158+'2018'!O158</f>
        <v>0</v>
      </c>
      <c r="P158" s="31">
        <f>'2015'!P158+'2016'!P158+'2017'!P158+'2018'!P158</f>
        <v>0</v>
      </c>
      <c r="Q158" s="31">
        <f>'2015'!Q158+'2016'!Q158+'2017'!Q158+'2018'!Q158</f>
        <v>0</v>
      </c>
      <c r="R158" s="31">
        <f>'2015'!R158+'2016'!R158+'2017'!R158+'2018'!R158</f>
        <v>5</v>
      </c>
      <c r="S158" s="31">
        <f>'2015'!S158+'2016'!S158+'2017'!S158+'2018'!S158</f>
        <v>1</v>
      </c>
      <c r="T158" s="31">
        <f>'2015'!T158+'2016'!T158+'2017'!T158+'2018'!T158</f>
        <v>0</v>
      </c>
      <c r="U158" s="31">
        <f>'2015'!U158+'2016'!U158+'2017'!U158+'2018'!U158</f>
        <v>94</v>
      </c>
      <c r="V158" s="31">
        <f>'2015'!V158+'2016'!V158+'2017'!V158+'2018'!V158</f>
        <v>234</v>
      </c>
      <c r="W158" s="31">
        <f>'2015'!W158+'2016'!W158+'2017'!W158+'2018'!W158</f>
        <v>0</v>
      </c>
      <c r="X158" s="31">
        <f>'2015'!X158+'2016'!X158+'2017'!X158+'2018'!X158</f>
        <v>60</v>
      </c>
      <c r="Y158" s="31">
        <f>'2015'!Y158+'2016'!Y158+'2017'!Y158+'2018'!Z158</f>
        <v>217</v>
      </c>
      <c r="Z158" s="31">
        <f>'2015'!Z158+'2016'!Z158+'2017'!Z158+'2018'!AA158</f>
        <v>128</v>
      </c>
      <c r="AA158" s="31">
        <f>'2015'!AA158+'2016'!AA158+'2017'!AA158+'2018'!AB158</f>
        <v>827</v>
      </c>
      <c r="AB158" s="31">
        <f>'2015'!AB158+'2016'!AB158+'2017'!AB158+'2018'!AC158</f>
        <v>657</v>
      </c>
      <c r="AC158" s="31">
        <f>'2015'!AC158+'2016'!AC158+'2017'!AC158+'2018'!AD158</f>
        <v>0</v>
      </c>
      <c r="AD158" s="31">
        <f>'2015'!AD158+'2016'!AD158+'2017'!AD158+'2018'!AE158</f>
        <v>0</v>
      </c>
      <c r="AE158" s="31">
        <f>'2015'!AE158+'2016'!AE158+'2017'!AE158+'2018'!AF158</f>
        <v>7</v>
      </c>
      <c r="AF158" s="31">
        <f>'2015'!AF158+'2016'!AF158+'2017'!AF158+'2018'!AG158</f>
        <v>0</v>
      </c>
      <c r="AG158" s="31">
        <f>'2015'!AG158+'2016'!AG158+'2017'!AG158+'2018'!AH158</f>
        <v>0</v>
      </c>
      <c r="AH158" s="31">
        <f>'2015'!AH158+'2016'!AH158+'2017'!AH158+'2018'!AI158</f>
        <v>0</v>
      </c>
      <c r="AI158" s="31">
        <f>'2015'!AI158+'2016'!AI158+'2017'!AI158+'2018'!AJ158</f>
        <v>0</v>
      </c>
      <c r="AJ158" s="31">
        <f>'2015'!AJ158+'2016'!AJ158+'2017'!AJ158+'2018'!AK158</f>
        <v>0</v>
      </c>
      <c r="AK158" s="31">
        <f>'2015'!AK158+'2016'!AK158+'2017'!AK158+'2018'!AL158</f>
        <v>2</v>
      </c>
      <c r="AL158" s="31">
        <f>'2015'!AL158+'2016'!AL158+'2017'!AL158+'2018'!AM158</f>
        <v>0</v>
      </c>
      <c r="AM158" s="31">
        <f>'2015'!AM158+'2016'!AM158+'2017'!AM158+'2018'!AN158</f>
        <v>0</v>
      </c>
      <c r="AN158" s="31">
        <f>'2015'!AN158+'2016'!AN158+'2017'!AN158+'2018'!AO158</f>
        <v>0</v>
      </c>
      <c r="AO158" s="31">
        <f>'2015'!AO158+'2016'!AO158+'2017'!AO158+'2018'!AP158</f>
        <v>1</v>
      </c>
      <c r="AP158" s="31">
        <f>'2015'!AP158+'2016'!AP158+'2017'!AP158+'2018'!AQ158</f>
        <v>1</v>
      </c>
      <c r="AQ158" s="31">
        <f>'2015'!AQ158+'2016'!AQ158+'2017'!AQ158+'2018'!AR158</f>
        <v>0</v>
      </c>
      <c r="AR158" s="31">
        <f>'2015'!AR158+'2016'!AR158+'2017'!AR158+'2018'!AS158</f>
        <v>59</v>
      </c>
      <c r="AS158" s="31">
        <f>'2015'!AS158+'2016'!AS158+'2017'!AS158+'2018'!AT158</f>
        <v>117</v>
      </c>
      <c r="AT158" s="31">
        <f>'2015'!AT158+'2016'!AT158+'2017'!AT158+'2018'!AU158</f>
        <v>0</v>
      </c>
      <c r="AU158" s="31">
        <f>'2015'!AU158+'2016'!AU158+'2017'!AU158+'2018'!AV158</f>
        <v>28</v>
      </c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</row>
    <row r="159" spans="1:58" x14ac:dyDescent="0.25">
      <c r="A159" s="6" t="s">
        <v>147</v>
      </c>
      <c r="B159" s="30">
        <f>'2015'!B159+'2016'!B159+'2017'!B159+'2018'!B159</f>
        <v>127</v>
      </c>
      <c r="C159" s="30">
        <f>'2015'!C159+'2016'!C159+'2017'!C159+'2018'!C159</f>
        <v>73</v>
      </c>
      <c r="D159" s="30">
        <f>'2015'!D159+'2016'!D159+'2017'!D159+'2018'!D159</f>
        <v>496</v>
      </c>
      <c r="E159" s="30">
        <f>'2015'!E159+'2016'!E159+'2017'!E159+'2018'!E159</f>
        <v>386</v>
      </c>
      <c r="F159" s="30">
        <f>'2015'!F159+'2016'!F159+'2017'!F159+'2018'!F159</f>
        <v>0</v>
      </c>
      <c r="G159" s="30">
        <f>'2015'!G159+'2016'!G159+'2017'!G159+'2018'!G159</f>
        <v>0</v>
      </c>
      <c r="H159" s="30">
        <f>'2015'!H159+'2016'!H159+'2017'!H159+'2018'!H159</f>
        <v>1</v>
      </c>
      <c r="I159" s="30">
        <f>'2015'!I159+'2016'!I159+'2017'!I159+'2018'!I159</f>
        <v>0</v>
      </c>
      <c r="J159" s="30">
        <f>'2015'!J159+'2016'!J159+'2017'!J159+'2018'!J159</f>
        <v>0</v>
      </c>
      <c r="K159" s="30">
        <f>'2015'!K159+'2016'!K159+'2017'!K159+'2018'!K159</f>
        <v>0</v>
      </c>
      <c r="L159" s="30">
        <f>'2015'!L159+'2016'!L159+'2017'!L159+'2018'!L159</f>
        <v>0</v>
      </c>
      <c r="M159" s="30">
        <f>'2015'!M159+'2016'!M159+'2017'!M159+'2018'!M159</f>
        <v>0</v>
      </c>
      <c r="N159" s="30">
        <f>'2015'!N159+'2016'!N159+'2017'!N159+'2018'!N159</f>
        <v>0</v>
      </c>
      <c r="O159" s="30">
        <f>'2015'!O159+'2016'!O159+'2017'!O159+'2018'!O159</f>
        <v>0</v>
      </c>
      <c r="P159" s="30">
        <f>'2015'!P159+'2016'!P159+'2017'!P159+'2018'!P159</f>
        <v>0</v>
      </c>
      <c r="Q159" s="30">
        <f>'2015'!Q159+'2016'!Q159+'2017'!Q159+'2018'!Q159</f>
        <v>0</v>
      </c>
      <c r="R159" s="30">
        <f>'2015'!R159+'2016'!R159+'2017'!R159+'2018'!R159</f>
        <v>1</v>
      </c>
      <c r="S159" s="30">
        <f>'2015'!S159+'2016'!S159+'2017'!S159+'2018'!S159</f>
        <v>1</v>
      </c>
      <c r="T159" s="30">
        <f>'2015'!T159+'2016'!T159+'2017'!T159+'2018'!T159</f>
        <v>0</v>
      </c>
      <c r="U159" s="30">
        <f>'2015'!U159+'2016'!U159+'2017'!U159+'2018'!U159</f>
        <v>43</v>
      </c>
      <c r="V159" s="30">
        <f>'2015'!V159+'2016'!V159+'2017'!V159+'2018'!V159</f>
        <v>127</v>
      </c>
      <c r="W159" s="30">
        <f>'2015'!W159+'2016'!W159+'2017'!W159+'2018'!W159</f>
        <v>0</v>
      </c>
      <c r="X159" s="30">
        <f>'2015'!X159+'2016'!X159+'2017'!X159+'2018'!X159</f>
        <v>35</v>
      </c>
      <c r="Y159" s="30">
        <f>'2015'!Y159+'2016'!Y159+'2017'!Y159+'2018'!Z159</f>
        <v>82</v>
      </c>
      <c r="Z159" s="30">
        <f>'2015'!Z159+'2016'!Z159+'2017'!Z159+'2018'!AA159</f>
        <v>47</v>
      </c>
      <c r="AA159" s="30">
        <f>'2015'!AA159+'2016'!AA159+'2017'!AA159+'2018'!AB159</f>
        <v>254</v>
      </c>
      <c r="AB159" s="30">
        <f>'2015'!AB159+'2016'!AB159+'2017'!AB159+'2018'!AC159</f>
        <v>189</v>
      </c>
      <c r="AC159" s="30">
        <f>'2015'!AC159+'2016'!AC159+'2017'!AC159+'2018'!AD159</f>
        <v>0</v>
      </c>
      <c r="AD159" s="30">
        <f>'2015'!AD159+'2016'!AD159+'2017'!AD159+'2018'!AE159</f>
        <v>0</v>
      </c>
      <c r="AE159" s="30">
        <f>'2015'!AE159+'2016'!AE159+'2017'!AE159+'2018'!AF159</f>
        <v>1</v>
      </c>
      <c r="AF159" s="30">
        <f>'2015'!AF159+'2016'!AF159+'2017'!AF159+'2018'!AG159</f>
        <v>0</v>
      </c>
      <c r="AG159" s="30">
        <f>'2015'!AG159+'2016'!AG159+'2017'!AG159+'2018'!AH159</f>
        <v>0</v>
      </c>
      <c r="AH159" s="30">
        <f>'2015'!AH159+'2016'!AH159+'2017'!AH159+'2018'!AI159</f>
        <v>0</v>
      </c>
      <c r="AI159" s="30">
        <f>'2015'!AI159+'2016'!AI159+'2017'!AI159+'2018'!AJ159</f>
        <v>0</v>
      </c>
      <c r="AJ159" s="30">
        <f>'2015'!AJ159+'2016'!AJ159+'2017'!AJ159+'2018'!AK159</f>
        <v>0</v>
      </c>
      <c r="AK159" s="30">
        <f>'2015'!AK159+'2016'!AK159+'2017'!AK159+'2018'!AL159</f>
        <v>0</v>
      </c>
      <c r="AL159" s="30">
        <f>'2015'!AL159+'2016'!AL159+'2017'!AL159+'2018'!AM159</f>
        <v>0</v>
      </c>
      <c r="AM159" s="30">
        <f>'2015'!AM159+'2016'!AM159+'2017'!AM159+'2018'!AN159</f>
        <v>0</v>
      </c>
      <c r="AN159" s="30">
        <f>'2015'!AN159+'2016'!AN159+'2017'!AN159+'2018'!AO159</f>
        <v>0</v>
      </c>
      <c r="AO159" s="30">
        <f>'2015'!AO159+'2016'!AO159+'2017'!AO159+'2018'!AP159</f>
        <v>0</v>
      </c>
      <c r="AP159" s="30">
        <f>'2015'!AP159+'2016'!AP159+'2017'!AP159+'2018'!AQ159</f>
        <v>1</v>
      </c>
      <c r="AQ159" s="30">
        <f>'2015'!AQ159+'2016'!AQ159+'2017'!AQ159+'2018'!AR159</f>
        <v>0</v>
      </c>
      <c r="AR159" s="30">
        <f>'2015'!AR159+'2016'!AR159+'2017'!AR159+'2018'!AS159</f>
        <v>29</v>
      </c>
      <c r="AS159" s="30">
        <f>'2015'!AS159+'2016'!AS159+'2017'!AS159+'2018'!AT159</f>
        <v>38</v>
      </c>
      <c r="AT159" s="30">
        <f>'2015'!AT159+'2016'!AT159+'2017'!AT159+'2018'!AU159</f>
        <v>0</v>
      </c>
      <c r="AU159" s="30">
        <f>'2015'!AU159+'2016'!AU159+'2017'!AU159+'2018'!AV159</f>
        <v>18</v>
      </c>
    </row>
    <row r="160" spans="1:58" x14ac:dyDescent="0.25">
      <c r="A160" s="6" t="s">
        <v>227</v>
      </c>
      <c r="B160" s="30">
        <f>'2015'!B160+'2016'!B160+'2017'!B160+'2018'!B160</f>
        <v>90</v>
      </c>
      <c r="C160" s="30">
        <f>'2015'!C160+'2016'!C160+'2017'!C160+'2018'!C160</f>
        <v>56</v>
      </c>
      <c r="D160" s="30">
        <f>'2015'!D160+'2016'!D160+'2017'!D160+'2018'!D160</f>
        <v>262</v>
      </c>
      <c r="E160" s="30">
        <f>'2015'!E160+'2016'!E160+'2017'!E160+'2018'!E160</f>
        <v>193</v>
      </c>
      <c r="F160" s="30">
        <f>'2015'!F160+'2016'!F160+'2017'!F160+'2018'!F160</f>
        <v>0</v>
      </c>
      <c r="G160" s="30">
        <f>'2015'!G160+'2016'!G160+'2017'!G160+'2018'!G160</f>
        <v>0</v>
      </c>
      <c r="H160" s="30">
        <f>'2015'!H160+'2016'!H160+'2017'!H160+'2018'!H160</f>
        <v>1</v>
      </c>
      <c r="I160" s="30">
        <f>'2015'!I160+'2016'!I160+'2017'!I160+'2018'!I160</f>
        <v>0</v>
      </c>
      <c r="J160" s="30">
        <f>'2015'!J160+'2016'!J160+'2017'!J160+'2018'!J160</f>
        <v>0</v>
      </c>
      <c r="K160" s="30">
        <f>'2015'!K160+'2016'!K160+'2017'!K160+'2018'!K160</f>
        <v>0</v>
      </c>
      <c r="L160" s="30">
        <f>'2015'!L160+'2016'!L160+'2017'!L160+'2018'!L160</f>
        <v>0</v>
      </c>
      <c r="M160" s="30">
        <f>'2015'!M160+'2016'!M160+'2017'!M160+'2018'!M160</f>
        <v>0</v>
      </c>
      <c r="N160" s="30">
        <f>'2015'!N160+'2016'!N160+'2017'!N160+'2018'!N160</f>
        <v>0</v>
      </c>
      <c r="O160" s="30">
        <f>'2015'!O160+'2016'!O160+'2017'!O160+'2018'!O160</f>
        <v>0</v>
      </c>
      <c r="P160" s="30">
        <f>'2015'!P160+'2016'!P160+'2017'!P160+'2018'!P160</f>
        <v>0</v>
      </c>
      <c r="Q160" s="30">
        <f>'2015'!Q160+'2016'!Q160+'2017'!Q160+'2018'!Q160</f>
        <v>0</v>
      </c>
      <c r="R160" s="30">
        <f>'2015'!R160+'2016'!R160+'2017'!R160+'2018'!R160</f>
        <v>4</v>
      </c>
      <c r="S160" s="30">
        <f>'2015'!S160+'2016'!S160+'2017'!S160+'2018'!S160</f>
        <v>0</v>
      </c>
      <c r="T160" s="30">
        <f>'2015'!T160+'2016'!T160+'2017'!T160+'2018'!T160</f>
        <v>0</v>
      </c>
      <c r="U160" s="30">
        <f>'2015'!U160+'2016'!U160+'2017'!U160+'2018'!U160</f>
        <v>39</v>
      </c>
      <c r="V160" s="30">
        <f>'2015'!V160+'2016'!V160+'2017'!V160+'2018'!V160</f>
        <v>40</v>
      </c>
      <c r="W160" s="30">
        <f>'2015'!W160+'2016'!W160+'2017'!W160+'2018'!W160</f>
        <v>0</v>
      </c>
      <c r="X160" s="30">
        <f>'2015'!X160+'2016'!X160+'2017'!X160+'2018'!X160</f>
        <v>9</v>
      </c>
      <c r="Y160" s="30">
        <f>'2015'!Y160+'2016'!Y160+'2017'!Y160+'2018'!Z160</f>
        <v>70</v>
      </c>
      <c r="Z160" s="30">
        <f>'2015'!Z160+'2016'!Z160+'2017'!Z160+'2018'!AA160</f>
        <v>45</v>
      </c>
      <c r="AA160" s="30">
        <f>'2015'!AA160+'2016'!AA160+'2017'!AA160+'2018'!AB160</f>
        <v>200</v>
      </c>
      <c r="AB160" s="30">
        <f>'2015'!AB160+'2016'!AB160+'2017'!AB160+'2018'!AC160</f>
        <v>158</v>
      </c>
      <c r="AC160" s="30">
        <f>'2015'!AC160+'2016'!AC160+'2017'!AC160+'2018'!AD160</f>
        <v>0</v>
      </c>
      <c r="AD160" s="30">
        <f>'2015'!AD160+'2016'!AD160+'2017'!AD160+'2018'!AE160</f>
        <v>0</v>
      </c>
      <c r="AE160" s="30">
        <f>'2015'!AE160+'2016'!AE160+'2017'!AE160+'2018'!AF160</f>
        <v>1</v>
      </c>
      <c r="AF160" s="30">
        <f>'2015'!AF160+'2016'!AF160+'2017'!AF160+'2018'!AG160</f>
        <v>0</v>
      </c>
      <c r="AG160" s="30">
        <f>'2015'!AG160+'2016'!AG160+'2017'!AG160+'2018'!AH160</f>
        <v>0</v>
      </c>
      <c r="AH160" s="30">
        <f>'2015'!AH160+'2016'!AH160+'2017'!AH160+'2018'!AI160</f>
        <v>0</v>
      </c>
      <c r="AI160" s="30">
        <f>'2015'!AI160+'2016'!AI160+'2017'!AI160+'2018'!AJ160</f>
        <v>0</v>
      </c>
      <c r="AJ160" s="30">
        <f>'2015'!AJ160+'2016'!AJ160+'2017'!AJ160+'2018'!AK160</f>
        <v>0</v>
      </c>
      <c r="AK160" s="30">
        <f>'2015'!AK160+'2016'!AK160+'2017'!AK160+'2018'!AL160</f>
        <v>0</v>
      </c>
      <c r="AL160" s="30">
        <f>'2015'!AL160+'2016'!AL160+'2017'!AL160+'2018'!AM160</f>
        <v>0</v>
      </c>
      <c r="AM160" s="30">
        <f>'2015'!AM160+'2016'!AM160+'2017'!AM160+'2018'!AN160</f>
        <v>0</v>
      </c>
      <c r="AN160" s="30">
        <f>'2015'!AN160+'2016'!AN160+'2017'!AN160+'2018'!AO160</f>
        <v>0</v>
      </c>
      <c r="AO160" s="30">
        <f>'2015'!AO160+'2016'!AO160+'2017'!AO160+'2018'!AP160</f>
        <v>1</v>
      </c>
      <c r="AP160" s="30">
        <f>'2015'!AP160+'2016'!AP160+'2017'!AP160+'2018'!AQ160</f>
        <v>0</v>
      </c>
      <c r="AQ160" s="30">
        <f>'2015'!AQ160+'2016'!AQ160+'2017'!AQ160+'2018'!AR160</f>
        <v>0</v>
      </c>
      <c r="AR160" s="30">
        <f>'2015'!AR160+'2016'!AR160+'2017'!AR160+'2018'!AS160</f>
        <v>26</v>
      </c>
      <c r="AS160" s="30">
        <f>'2015'!AS160+'2016'!AS160+'2017'!AS160+'2018'!AT160</f>
        <v>33</v>
      </c>
      <c r="AT160" s="30">
        <f>'2015'!AT160+'2016'!AT160+'2017'!AT160+'2018'!AU160</f>
        <v>0</v>
      </c>
      <c r="AU160" s="30">
        <f>'2015'!AU160+'2016'!AU160+'2017'!AU160+'2018'!AV160</f>
        <v>4</v>
      </c>
    </row>
    <row r="161" spans="1:58" x14ac:dyDescent="0.25">
      <c r="A161" s="6" t="s">
        <v>148</v>
      </c>
      <c r="B161" s="30">
        <f>'2015'!B161+'2016'!B161+'2017'!B161+'2018'!B161</f>
        <v>15</v>
      </c>
      <c r="C161" s="30">
        <f>'2015'!C161+'2016'!C161+'2017'!C161+'2018'!C161</f>
        <v>8</v>
      </c>
      <c r="D161" s="30">
        <f>'2015'!D161+'2016'!D161+'2017'!D161+'2018'!D161</f>
        <v>28</v>
      </c>
      <c r="E161" s="30">
        <f>'2015'!E161+'2016'!E161+'2017'!E161+'2018'!E161</f>
        <v>13</v>
      </c>
      <c r="F161" s="30">
        <f>'2015'!F161+'2016'!F161+'2017'!F161+'2018'!F161</f>
        <v>0</v>
      </c>
      <c r="G161" s="30">
        <f>'2015'!G161+'2016'!G161+'2017'!G161+'2018'!G161</f>
        <v>0</v>
      </c>
      <c r="H161" s="30">
        <f>'2015'!H161+'2016'!H161+'2017'!H161+'2018'!H161</f>
        <v>0</v>
      </c>
      <c r="I161" s="30">
        <f>'2015'!I161+'2016'!I161+'2017'!I161+'2018'!I161</f>
        <v>0</v>
      </c>
      <c r="J161" s="30">
        <f>'2015'!J161+'2016'!J161+'2017'!J161+'2018'!J161</f>
        <v>0</v>
      </c>
      <c r="K161" s="30">
        <f>'2015'!K161+'2016'!K161+'2017'!K161+'2018'!K161</f>
        <v>0</v>
      </c>
      <c r="L161" s="30">
        <f>'2015'!L161+'2016'!L161+'2017'!L161+'2018'!L161</f>
        <v>0</v>
      </c>
      <c r="M161" s="30">
        <f>'2015'!M161+'2016'!M161+'2017'!M161+'2018'!M161</f>
        <v>0</v>
      </c>
      <c r="N161" s="30">
        <f>'2015'!N161+'2016'!N161+'2017'!N161+'2018'!N161</f>
        <v>0</v>
      </c>
      <c r="O161" s="30">
        <f>'2015'!O161+'2016'!O161+'2017'!O161+'2018'!O161</f>
        <v>0</v>
      </c>
      <c r="P161" s="30">
        <f>'2015'!P161+'2016'!P161+'2017'!P161+'2018'!P161</f>
        <v>0</v>
      </c>
      <c r="Q161" s="30">
        <f>'2015'!Q161+'2016'!Q161+'2017'!Q161+'2018'!Q161</f>
        <v>0</v>
      </c>
      <c r="R161" s="30">
        <f>'2015'!R161+'2016'!R161+'2017'!R161+'2018'!R161</f>
        <v>0</v>
      </c>
      <c r="S161" s="30">
        <f>'2015'!S161+'2016'!S161+'2017'!S161+'2018'!S161</f>
        <v>0</v>
      </c>
      <c r="T161" s="30">
        <f>'2015'!T161+'2016'!T161+'2017'!T161+'2018'!T161</f>
        <v>0</v>
      </c>
      <c r="U161" s="30">
        <f>'2015'!U161+'2016'!U161+'2017'!U161+'2018'!U161</f>
        <v>8</v>
      </c>
      <c r="V161" s="30">
        <f>'2015'!V161+'2016'!V161+'2017'!V161+'2018'!V161</f>
        <v>7</v>
      </c>
      <c r="W161" s="30">
        <f>'2015'!W161+'2016'!W161+'2017'!W161+'2018'!W161</f>
        <v>0</v>
      </c>
      <c r="X161" s="30">
        <f>'2015'!X161+'2016'!X161+'2017'!X161+'2018'!X161</f>
        <v>0</v>
      </c>
      <c r="Y161" s="30">
        <f>'2015'!Y161+'2016'!Y161+'2017'!Y161+'2018'!Z161</f>
        <v>6</v>
      </c>
      <c r="Z161" s="30">
        <f>'2015'!Z161+'2016'!Z161+'2017'!Z161+'2018'!AA161</f>
        <v>3</v>
      </c>
      <c r="AA161" s="30">
        <f>'2015'!AA161+'2016'!AA161+'2017'!AA161+'2018'!AB161</f>
        <v>7</v>
      </c>
      <c r="AB161" s="30">
        <f>'2015'!AB161+'2016'!AB161+'2017'!AB161+'2018'!AC161</f>
        <v>4</v>
      </c>
      <c r="AC161" s="30">
        <f>'2015'!AC161+'2016'!AC161+'2017'!AC161+'2018'!AD161</f>
        <v>0</v>
      </c>
      <c r="AD161" s="30">
        <f>'2015'!AD161+'2016'!AD161+'2017'!AD161+'2018'!AE161</f>
        <v>0</v>
      </c>
      <c r="AE161" s="30">
        <f>'2015'!AE161+'2016'!AE161+'2017'!AE161+'2018'!AF161</f>
        <v>0</v>
      </c>
      <c r="AF161" s="30">
        <f>'2015'!AF161+'2016'!AF161+'2017'!AF161+'2018'!AG161</f>
        <v>0</v>
      </c>
      <c r="AG161" s="30">
        <f>'2015'!AG161+'2016'!AG161+'2017'!AG161+'2018'!AH161</f>
        <v>0</v>
      </c>
      <c r="AH161" s="30">
        <f>'2015'!AH161+'2016'!AH161+'2017'!AH161+'2018'!AI161</f>
        <v>0</v>
      </c>
      <c r="AI161" s="30">
        <f>'2015'!AI161+'2016'!AI161+'2017'!AI161+'2018'!AJ161</f>
        <v>0</v>
      </c>
      <c r="AJ161" s="30">
        <f>'2015'!AJ161+'2016'!AJ161+'2017'!AJ161+'2018'!AK161</f>
        <v>0</v>
      </c>
      <c r="AK161" s="30">
        <f>'2015'!AK161+'2016'!AK161+'2017'!AK161+'2018'!AL161</f>
        <v>0</v>
      </c>
      <c r="AL161" s="30">
        <f>'2015'!AL161+'2016'!AL161+'2017'!AL161+'2018'!AM161</f>
        <v>0</v>
      </c>
      <c r="AM161" s="30">
        <f>'2015'!AM161+'2016'!AM161+'2017'!AM161+'2018'!AN161</f>
        <v>0</v>
      </c>
      <c r="AN161" s="30">
        <f>'2015'!AN161+'2016'!AN161+'2017'!AN161+'2018'!AO161</f>
        <v>0</v>
      </c>
      <c r="AO161" s="30">
        <f>'2015'!AO161+'2016'!AO161+'2017'!AO161+'2018'!AP161</f>
        <v>0</v>
      </c>
      <c r="AP161" s="30">
        <f>'2015'!AP161+'2016'!AP161+'2017'!AP161+'2018'!AQ161</f>
        <v>0</v>
      </c>
      <c r="AQ161" s="30">
        <f>'2015'!AQ161+'2016'!AQ161+'2017'!AQ161+'2018'!AR161</f>
        <v>0</v>
      </c>
      <c r="AR161" s="30">
        <f>'2015'!AR161+'2016'!AR161+'2017'!AR161+'2018'!AS161</f>
        <v>2</v>
      </c>
      <c r="AS161" s="30">
        <f>'2015'!AS161+'2016'!AS161+'2017'!AS161+'2018'!AT161</f>
        <v>1</v>
      </c>
      <c r="AT161" s="30">
        <f>'2015'!AT161+'2016'!AT161+'2017'!AT161+'2018'!AU161</f>
        <v>0</v>
      </c>
      <c r="AU161" s="30">
        <f>'2015'!AU161+'2016'!AU161+'2017'!AU161+'2018'!AV161</f>
        <v>0</v>
      </c>
    </row>
    <row r="162" spans="1:58" x14ac:dyDescent="0.25">
      <c r="A162" s="6" t="s">
        <v>149</v>
      </c>
      <c r="B162" s="30">
        <f>'2015'!B162+'2016'!B162+'2017'!B162+'2018'!B162</f>
        <v>30</v>
      </c>
      <c r="C162" s="30">
        <f>'2015'!C162+'2016'!C162+'2017'!C162+'2018'!C162</f>
        <v>23</v>
      </c>
      <c r="D162" s="30">
        <f>'2015'!D162+'2016'!D162+'2017'!D162+'2018'!D162</f>
        <v>283</v>
      </c>
      <c r="E162" s="30">
        <f>'2015'!E162+'2016'!E162+'2017'!E162+'2018'!E162</f>
        <v>272</v>
      </c>
      <c r="F162" s="30">
        <f>'2015'!F162+'2016'!F162+'2017'!F162+'2018'!F162</f>
        <v>0</v>
      </c>
      <c r="G162" s="30">
        <f>'2015'!G162+'2016'!G162+'2017'!G162+'2018'!G162</f>
        <v>0</v>
      </c>
      <c r="H162" s="30">
        <f>'2015'!H162+'2016'!H162+'2017'!H162+'2018'!H162</f>
        <v>0</v>
      </c>
      <c r="I162" s="30">
        <f>'2015'!I162+'2016'!I162+'2017'!I162+'2018'!I162</f>
        <v>0</v>
      </c>
      <c r="J162" s="30">
        <f>'2015'!J162+'2016'!J162+'2017'!J162+'2018'!J162</f>
        <v>0</v>
      </c>
      <c r="K162" s="30">
        <f>'2015'!K162+'2016'!K162+'2017'!K162+'2018'!K162</f>
        <v>0</v>
      </c>
      <c r="L162" s="30">
        <f>'2015'!L162+'2016'!L162+'2017'!L162+'2018'!L162</f>
        <v>0</v>
      </c>
      <c r="M162" s="30">
        <f>'2015'!M162+'2016'!M162+'2017'!M162+'2018'!M162</f>
        <v>0</v>
      </c>
      <c r="N162" s="30">
        <f>'2015'!N162+'2016'!N162+'2017'!N162+'2018'!N162</f>
        <v>0</v>
      </c>
      <c r="O162" s="30">
        <f>'2015'!O162+'2016'!O162+'2017'!O162+'2018'!O162</f>
        <v>0</v>
      </c>
      <c r="P162" s="30">
        <f>'2015'!P162+'2016'!P162+'2017'!P162+'2018'!P162</f>
        <v>0</v>
      </c>
      <c r="Q162" s="30">
        <f>'2015'!Q162+'2016'!Q162+'2017'!Q162+'2018'!Q162</f>
        <v>0</v>
      </c>
      <c r="R162" s="30">
        <f>'2015'!R162+'2016'!R162+'2017'!R162+'2018'!R162</f>
        <v>0</v>
      </c>
      <c r="S162" s="30">
        <f>'2015'!S162+'2016'!S162+'2017'!S162+'2018'!S162</f>
        <v>0</v>
      </c>
      <c r="T162" s="30">
        <f>'2015'!T162+'2016'!T162+'2017'!T162+'2018'!T162</f>
        <v>0</v>
      </c>
      <c r="U162" s="30">
        <f>'2015'!U162+'2016'!U162+'2017'!U162+'2018'!U162</f>
        <v>0</v>
      </c>
      <c r="V162" s="30">
        <f>'2015'!V162+'2016'!V162+'2017'!V162+'2018'!V162</f>
        <v>11</v>
      </c>
      <c r="W162" s="30">
        <f>'2015'!W162+'2016'!W162+'2017'!W162+'2018'!W162</f>
        <v>0</v>
      </c>
      <c r="X162" s="30">
        <f>'2015'!X162+'2016'!X162+'2017'!X162+'2018'!X162</f>
        <v>1</v>
      </c>
      <c r="Y162" s="30">
        <f>'2015'!Y162+'2016'!Y162+'2017'!Y162+'2018'!Z162</f>
        <v>18</v>
      </c>
      <c r="Z162" s="30">
        <f>'2015'!Z162+'2016'!Z162+'2017'!Z162+'2018'!AA162</f>
        <v>15</v>
      </c>
      <c r="AA162" s="30">
        <f>'2015'!AA162+'2016'!AA162+'2017'!AA162+'2018'!AB162</f>
        <v>245</v>
      </c>
      <c r="AB162" s="30">
        <f>'2015'!AB162+'2016'!AB162+'2017'!AB162+'2018'!AC162</f>
        <v>239</v>
      </c>
      <c r="AC162" s="30">
        <f>'2015'!AC162+'2016'!AC162+'2017'!AC162+'2018'!AD162</f>
        <v>0</v>
      </c>
      <c r="AD162" s="30">
        <f>'2015'!AD162+'2016'!AD162+'2017'!AD162+'2018'!AE162</f>
        <v>0</v>
      </c>
      <c r="AE162" s="30">
        <f>'2015'!AE162+'2016'!AE162+'2017'!AE162+'2018'!AF162</f>
        <v>0</v>
      </c>
      <c r="AF162" s="30">
        <f>'2015'!AF162+'2016'!AF162+'2017'!AF162+'2018'!AG162</f>
        <v>0</v>
      </c>
      <c r="AG162" s="30">
        <f>'2015'!AG162+'2016'!AG162+'2017'!AG162+'2018'!AH162</f>
        <v>0</v>
      </c>
      <c r="AH162" s="30">
        <f>'2015'!AH162+'2016'!AH162+'2017'!AH162+'2018'!AI162</f>
        <v>0</v>
      </c>
      <c r="AI162" s="30">
        <f>'2015'!AI162+'2016'!AI162+'2017'!AI162+'2018'!AJ162</f>
        <v>0</v>
      </c>
      <c r="AJ162" s="30">
        <f>'2015'!AJ162+'2016'!AJ162+'2017'!AJ162+'2018'!AK162</f>
        <v>0</v>
      </c>
      <c r="AK162" s="30">
        <f>'2015'!AK162+'2016'!AK162+'2017'!AK162+'2018'!AL162</f>
        <v>0</v>
      </c>
      <c r="AL162" s="30">
        <f>'2015'!AL162+'2016'!AL162+'2017'!AL162+'2018'!AM162</f>
        <v>0</v>
      </c>
      <c r="AM162" s="30">
        <f>'2015'!AM162+'2016'!AM162+'2017'!AM162+'2018'!AN162</f>
        <v>0</v>
      </c>
      <c r="AN162" s="30">
        <f>'2015'!AN162+'2016'!AN162+'2017'!AN162+'2018'!AO162</f>
        <v>0</v>
      </c>
      <c r="AO162" s="30">
        <f>'2015'!AO162+'2016'!AO162+'2017'!AO162+'2018'!AP162</f>
        <v>0</v>
      </c>
      <c r="AP162" s="30">
        <f>'2015'!AP162+'2016'!AP162+'2017'!AP162+'2018'!AQ162</f>
        <v>0</v>
      </c>
      <c r="AQ162" s="30">
        <f>'2015'!AQ162+'2016'!AQ162+'2017'!AQ162+'2018'!AR162</f>
        <v>0</v>
      </c>
      <c r="AR162" s="30">
        <f>'2015'!AR162+'2016'!AR162+'2017'!AR162+'2018'!AS162</f>
        <v>0</v>
      </c>
      <c r="AS162" s="30">
        <f>'2015'!AS162+'2016'!AS162+'2017'!AS162+'2018'!AT162</f>
        <v>6</v>
      </c>
      <c r="AT162" s="30">
        <f>'2015'!AT162+'2016'!AT162+'2017'!AT162+'2018'!AU162</f>
        <v>0</v>
      </c>
      <c r="AU162" s="30">
        <f>'2015'!AU162+'2016'!AU162+'2017'!AU162+'2018'!AV162</f>
        <v>0</v>
      </c>
    </row>
    <row r="163" spans="1:58" x14ac:dyDescent="0.25">
      <c r="A163" s="6" t="s">
        <v>150</v>
      </c>
      <c r="B163" s="30">
        <f>'2015'!B163+'2016'!B163+'2017'!B163+'2018'!B163</f>
        <v>11</v>
      </c>
      <c r="C163" s="30">
        <f>'2015'!C163+'2016'!C163+'2017'!C163+'2018'!C163</f>
        <v>7</v>
      </c>
      <c r="D163" s="30">
        <f>'2015'!D163+'2016'!D163+'2017'!D163+'2018'!D163</f>
        <v>66</v>
      </c>
      <c r="E163" s="30">
        <f>'2015'!E163+'2016'!E163+'2017'!E163+'2018'!E163</f>
        <v>59</v>
      </c>
      <c r="F163" s="30">
        <f>'2015'!F163+'2016'!F163+'2017'!F163+'2018'!F163</f>
        <v>0</v>
      </c>
      <c r="G163" s="30">
        <f>'2015'!G163+'2016'!G163+'2017'!G163+'2018'!G163</f>
        <v>0</v>
      </c>
      <c r="H163" s="30">
        <f>'2015'!H163+'2016'!H163+'2017'!H163+'2018'!H163</f>
        <v>0</v>
      </c>
      <c r="I163" s="30">
        <f>'2015'!I163+'2016'!I163+'2017'!I163+'2018'!I163</f>
        <v>0</v>
      </c>
      <c r="J163" s="30">
        <f>'2015'!J163+'2016'!J163+'2017'!J163+'2018'!J163</f>
        <v>0</v>
      </c>
      <c r="K163" s="30">
        <f>'2015'!K163+'2016'!K163+'2017'!K163+'2018'!K163</f>
        <v>0</v>
      </c>
      <c r="L163" s="30">
        <f>'2015'!L163+'2016'!L163+'2017'!L163+'2018'!L163</f>
        <v>0</v>
      </c>
      <c r="M163" s="30">
        <f>'2015'!M163+'2016'!M163+'2017'!M163+'2018'!M163</f>
        <v>0</v>
      </c>
      <c r="N163" s="30">
        <f>'2015'!N163+'2016'!N163+'2017'!N163+'2018'!N163</f>
        <v>0</v>
      </c>
      <c r="O163" s="30">
        <f>'2015'!O163+'2016'!O163+'2017'!O163+'2018'!O163</f>
        <v>0</v>
      </c>
      <c r="P163" s="30">
        <f>'2015'!P163+'2016'!P163+'2017'!P163+'2018'!P163</f>
        <v>0</v>
      </c>
      <c r="Q163" s="30">
        <f>'2015'!Q163+'2016'!Q163+'2017'!Q163+'2018'!Q163</f>
        <v>0</v>
      </c>
      <c r="R163" s="30">
        <f>'2015'!R163+'2016'!R163+'2017'!R163+'2018'!R163</f>
        <v>0</v>
      </c>
      <c r="S163" s="30">
        <f>'2015'!S163+'2016'!S163+'2017'!S163+'2018'!S163</f>
        <v>0</v>
      </c>
      <c r="T163" s="30">
        <f>'2015'!T163+'2016'!T163+'2017'!T163+'2018'!T163</f>
        <v>0</v>
      </c>
      <c r="U163" s="30">
        <f>'2015'!U163+'2016'!U163+'2017'!U163+'2018'!U163</f>
        <v>0</v>
      </c>
      <c r="V163" s="30">
        <f>'2015'!V163+'2016'!V163+'2017'!V163+'2018'!V163</f>
        <v>7</v>
      </c>
      <c r="W163" s="30">
        <f>'2015'!W163+'2016'!W163+'2017'!W163+'2018'!W163</f>
        <v>0</v>
      </c>
      <c r="X163" s="30">
        <f>'2015'!X163+'2016'!X163+'2017'!X163+'2018'!X163</f>
        <v>0</v>
      </c>
      <c r="Y163" s="30">
        <f>'2015'!Y163+'2016'!Y163+'2017'!Y163+'2018'!Z163</f>
        <v>6</v>
      </c>
      <c r="Z163" s="30">
        <f>'2015'!Z163+'2016'!Z163+'2017'!Z163+'2018'!AA163</f>
        <v>4</v>
      </c>
      <c r="AA163" s="30">
        <f>'2015'!AA163+'2016'!AA163+'2017'!AA163+'2018'!AB163</f>
        <v>33</v>
      </c>
      <c r="AB163" s="30">
        <f>'2015'!AB163+'2016'!AB163+'2017'!AB163+'2018'!AC163</f>
        <v>28</v>
      </c>
      <c r="AC163" s="30">
        <f>'2015'!AC163+'2016'!AC163+'2017'!AC163+'2018'!AD163</f>
        <v>0</v>
      </c>
      <c r="AD163" s="30">
        <f>'2015'!AD163+'2016'!AD163+'2017'!AD163+'2018'!AE163</f>
        <v>0</v>
      </c>
      <c r="AE163" s="30">
        <f>'2015'!AE163+'2016'!AE163+'2017'!AE163+'2018'!AF163</f>
        <v>0</v>
      </c>
      <c r="AF163" s="30">
        <f>'2015'!AF163+'2016'!AF163+'2017'!AF163+'2018'!AG163</f>
        <v>0</v>
      </c>
      <c r="AG163" s="30">
        <f>'2015'!AG163+'2016'!AG163+'2017'!AG163+'2018'!AH163</f>
        <v>0</v>
      </c>
      <c r="AH163" s="30">
        <f>'2015'!AH163+'2016'!AH163+'2017'!AH163+'2018'!AI163</f>
        <v>0</v>
      </c>
      <c r="AI163" s="30">
        <f>'2015'!AI163+'2016'!AI163+'2017'!AI163+'2018'!AJ163</f>
        <v>0</v>
      </c>
      <c r="AJ163" s="30">
        <f>'2015'!AJ163+'2016'!AJ163+'2017'!AJ163+'2018'!AK163</f>
        <v>0</v>
      </c>
      <c r="AK163" s="30">
        <f>'2015'!AK163+'2016'!AK163+'2017'!AK163+'2018'!AL163</f>
        <v>0</v>
      </c>
      <c r="AL163" s="30">
        <f>'2015'!AL163+'2016'!AL163+'2017'!AL163+'2018'!AM163</f>
        <v>0</v>
      </c>
      <c r="AM163" s="30">
        <f>'2015'!AM163+'2016'!AM163+'2017'!AM163+'2018'!AN163</f>
        <v>0</v>
      </c>
      <c r="AN163" s="30">
        <f>'2015'!AN163+'2016'!AN163+'2017'!AN163+'2018'!AO163</f>
        <v>0</v>
      </c>
      <c r="AO163" s="30">
        <f>'2015'!AO163+'2016'!AO163+'2017'!AO163+'2018'!AP163</f>
        <v>0</v>
      </c>
      <c r="AP163" s="30">
        <f>'2015'!AP163+'2016'!AP163+'2017'!AP163+'2018'!AQ163</f>
        <v>0</v>
      </c>
      <c r="AQ163" s="30">
        <f>'2015'!AQ163+'2016'!AQ163+'2017'!AQ163+'2018'!AR163</f>
        <v>0</v>
      </c>
      <c r="AR163" s="30">
        <f>'2015'!AR163+'2016'!AR163+'2017'!AR163+'2018'!AS163</f>
        <v>0</v>
      </c>
      <c r="AS163" s="30">
        <f>'2015'!AS163+'2016'!AS163+'2017'!AS163+'2018'!AT163</f>
        <v>5</v>
      </c>
      <c r="AT163" s="30">
        <f>'2015'!AT163+'2016'!AT163+'2017'!AT163+'2018'!AU163</f>
        <v>0</v>
      </c>
      <c r="AU163" s="30">
        <f>'2015'!AU163+'2016'!AU163+'2017'!AU163+'2018'!AV163</f>
        <v>0</v>
      </c>
    </row>
    <row r="164" spans="1:58" x14ac:dyDescent="0.25">
      <c r="A164" s="6" t="s">
        <v>151</v>
      </c>
      <c r="B164" s="30">
        <f>'2015'!B164+'2016'!B164+'2017'!B164+'2018'!B164</f>
        <v>48</v>
      </c>
      <c r="C164" s="30">
        <f>'2015'!C164+'2016'!C164+'2017'!C164+'2018'!C164</f>
        <v>15</v>
      </c>
      <c r="D164" s="30">
        <f>'2015'!D164+'2016'!D164+'2017'!D164+'2018'!D164</f>
        <v>108</v>
      </c>
      <c r="E164" s="30">
        <f>'2015'!E164+'2016'!E164+'2017'!E164+'2018'!E164</f>
        <v>40</v>
      </c>
      <c r="F164" s="30">
        <f>'2015'!F164+'2016'!F164+'2017'!F164+'2018'!F164</f>
        <v>0</v>
      </c>
      <c r="G164" s="30">
        <f>'2015'!G164+'2016'!G164+'2017'!G164+'2018'!G164</f>
        <v>0</v>
      </c>
      <c r="H164" s="30">
        <f>'2015'!H164+'2016'!H164+'2017'!H164+'2018'!H164</f>
        <v>5</v>
      </c>
      <c r="I164" s="30">
        <f>'2015'!I164+'2016'!I164+'2017'!I164+'2018'!I164</f>
        <v>0</v>
      </c>
      <c r="J164" s="30">
        <f>'2015'!J164+'2016'!J164+'2017'!J164+'2018'!J164</f>
        <v>0</v>
      </c>
      <c r="K164" s="30">
        <f>'2015'!K164+'2016'!K164+'2017'!K164+'2018'!K164</f>
        <v>0</v>
      </c>
      <c r="L164" s="30">
        <f>'2015'!L164+'2016'!L164+'2017'!L164+'2018'!L164</f>
        <v>0</v>
      </c>
      <c r="M164" s="30">
        <f>'2015'!M164+'2016'!M164+'2017'!M164+'2018'!M164</f>
        <v>0</v>
      </c>
      <c r="N164" s="30">
        <f>'2015'!N164+'2016'!N164+'2017'!N164+'2018'!N164</f>
        <v>2</v>
      </c>
      <c r="O164" s="30">
        <f>'2015'!O164+'2016'!O164+'2017'!O164+'2018'!O164</f>
        <v>0</v>
      </c>
      <c r="P164" s="30">
        <f>'2015'!P164+'2016'!P164+'2017'!P164+'2018'!P164</f>
        <v>0</v>
      </c>
      <c r="Q164" s="30">
        <f>'2015'!Q164+'2016'!Q164+'2017'!Q164+'2018'!Q164</f>
        <v>0</v>
      </c>
      <c r="R164" s="30">
        <f>'2015'!R164+'2016'!R164+'2017'!R164+'2018'!R164</f>
        <v>0</v>
      </c>
      <c r="S164" s="30">
        <f>'2015'!S164+'2016'!S164+'2017'!S164+'2018'!S164</f>
        <v>0</v>
      </c>
      <c r="T164" s="30">
        <f>'2015'!T164+'2016'!T164+'2017'!T164+'2018'!T164</f>
        <v>0</v>
      </c>
      <c r="U164" s="30">
        <f>'2015'!U164+'2016'!U164+'2017'!U164+'2018'!U164</f>
        <v>4</v>
      </c>
      <c r="V164" s="30">
        <f>'2015'!V164+'2016'!V164+'2017'!V164+'2018'!V164</f>
        <v>42</v>
      </c>
      <c r="W164" s="30">
        <f>'2015'!W164+'2016'!W164+'2017'!W164+'2018'!W164</f>
        <v>0</v>
      </c>
      <c r="X164" s="30">
        <f>'2015'!X164+'2016'!X164+'2017'!X164+'2018'!X164</f>
        <v>15</v>
      </c>
      <c r="Y164" s="30">
        <f>'2015'!Y164+'2016'!Y164+'2017'!Y164+'2018'!Z164</f>
        <v>35</v>
      </c>
      <c r="Z164" s="30">
        <f>'2015'!Z164+'2016'!Z164+'2017'!Z164+'2018'!AA164</f>
        <v>14</v>
      </c>
      <c r="AA164" s="30">
        <f>'2015'!AA164+'2016'!AA164+'2017'!AA164+'2018'!AB164</f>
        <v>88</v>
      </c>
      <c r="AB164" s="30">
        <f>'2015'!AB164+'2016'!AB164+'2017'!AB164+'2018'!AC164</f>
        <v>39</v>
      </c>
      <c r="AC164" s="30">
        <f>'2015'!AC164+'2016'!AC164+'2017'!AC164+'2018'!AD164</f>
        <v>0</v>
      </c>
      <c r="AD164" s="30">
        <f>'2015'!AD164+'2016'!AD164+'2017'!AD164+'2018'!AE164</f>
        <v>0</v>
      </c>
      <c r="AE164" s="30">
        <f>'2015'!AE164+'2016'!AE164+'2017'!AE164+'2018'!AF164</f>
        <v>5</v>
      </c>
      <c r="AF164" s="30">
        <f>'2015'!AF164+'2016'!AF164+'2017'!AF164+'2018'!AG164</f>
        <v>0</v>
      </c>
      <c r="AG164" s="30">
        <f>'2015'!AG164+'2016'!AG164+'2017'!AG164+'2018'!AH164</f>
        <v>0</v>
      </c>
      <c r="AH164" s="30">
        <f>'2015'!AH164+'2016'!AH164+'2017'!AH164+'2018'!AI164</f>
        <v>0</v>
      </c>
      <c r="AI164" s="30">
        <f>'2015'!AI164+'2016'!AI164+'2017'!AI164+'2018'!AJ164</f>
        <v>0</v>
      </c>
      <c r="AJ164" s="30">
        <f>'2015'!AJ164+'2016'!AJ164+'2017'!AJ164+'2018'!AK164</f>
        <v>0</v>
      </c>
      <c r="AK164" s="30">
        <f>'2015'!AK164+'2016'!AK164+'2017'!AK164+'2018'!AL164</f>
        <v>2</v>
      </c>
      <c r="AL164" s="30">
        <f>'2015'!AL164+'2016'!AL164+'2017'!AL164+'2018'!AM164</f>
        <v>0</v>
      </c>
      <c r="AM164" s="30">
        <f>'2015'!AM164+'2016'!AM164+'2017'!AM164+'2018'!AN164</f>
        <v>0</v>
      </c>
      <c r="AN164" s="30">
        <f>'2015'!AN164+'2016'!AN164+'2017'!AN164+'2018'!AO164</f>
        <v>0</v>
      </c>
      <c r="AO164" s="30">
        <f>'2015'!AO164+'2016'!AO164+'2017'!AO164+'2018'!AP164</f>
        <v>0</v>
      </c>
      <c r="AP164" s="30">
        <f>'2015'!AP164+'2016'!AP164+'2017'!AP164+'2018'!AQ164</f>
        <v>0</v>
      </c>
      <c r="AQ164" s="30">
        <f>'2015'!AQ164+'2016'!AQ164+'2017'!AQ164+'2018'!AR164</f>
        <v>0</v>
      </c>
      <c r="AR164" s="30">
        <f>'2015'!AR164+'2016'!AR164+'2017'!AR164+'2018'!AS164</f>
        <v>2</v>
      </c>
      <c r="AS164" s="30">
        <f>'2015'!AS164+'2016'!AS164+'2017'!AS164+'2018'!AT164</f>
        <v>34</v>
      </c>
      <c r="AT164" s="30">
        <f>'2015'!AT164+'2016'!AT164+'2017'!AT164+'2018'!AU164</f>
        <v>0</v>
      </c>
      <c r="AU164" s="30">
        <f>'2015'!AU164+'2016'!AU164+'2017'!AU164+'2018'!AV164</f>
        <v>6</v>
      </c>
    </row>
    <row r="165" spans="1:58" x14ac:dyDescent="0.25">
      <c r="A165" s="5" t="s">
        <v>152</v>
      </c>
      <c r="B165" s="30">
        <f>'2015'!B165+'2016'!B165+'2017'!B165+'2018'!B165</f>
        <v>42</v>
      </c>
      <c r="C165" s="30">
        <f>'2015'!C165+'2016'!C165+'2017'!C165+'2018'!C165</f>
        <v>31</v>
      </c>
      <c r="D165" s="30">
        <f>'2015'!D165+'2016'!D165+'2017'!D165+'2018'!D165</f>
        <v>63</v>
      </c>
      <c r="E165" s="30">
        <f>'2015'!E165+'2016'!E165+'2017'!E165+'2018'!E165</f>
        <v>45</v>
      </c>
      <c r="F165" s="30">
        <f>'2015'!F165+'2016'!F165+'2017'!F165+'2018'!F165</f>
        <v>0</v>
      </c>
      <c r="G165" s="30">
        <f>'2015'!G165+'2016'!G165+'2017'!G165+'2018'!G165</f>
        <v>0</v>
      </c>
      <c r="H165" s="30">
        <f>'2015'!H165+'2016'!H165+'2017'!H165+'2018'!H165</f>
        <v>1</v>
      </c>
      <c r="I165" s="30">
        <f>'2015'!I165+'2016'!I165+'2017'!I165+'2018'!I165</f>
        <v>0</v>
      </c>
      <c r="J165" s="30">
        <f>'2015'!J165+'2016'!J165+'2017'!J165+'2018'!J165</f>
        <v>0</v>
      </c>
      <c r="K165" s="30">
        <f>'2015'!K165+'2016'!K165+'2017'!K165+'2018'!K165</f>
        <v>0</v>
      </c>
      <c r="L165" s="30">
        <f>'2015'!L165+'2016'!L165+'2017'!L165+'2018'!L165</f>
        <v>0</v>
      </c>
      <c r="M165" s="30">
        <f>'2015'!M165+'2016'!M165+'2017'!M165+'2018'!M165</f>
        <v>0</v>
      </c>
      <c r="N165" s="30">
        <f>'2015'!N165+'2016'!N165+'2017'!N165+'2018'!N165</f>
        <v>0</v>
      </c>
      <c r="O165" s="30">
        <f>'2015'!O165+'2016'!O165+'2017'!O165+'2018'!O165</f>
        <v>0</v>
      </c>
      <c r="P165" s="30">
        <f>'2015'!P165+'2016'!P165+'2017'!P165+'2018'!P165</f>
        <v>0</v>
      </c>
      <c r="Q165" s="30">
        <f>'2015'!Q165+'2016'!Q165+'2017'!Q165+'2018'!Q165</f>
        <v>0</v>
      </c>
      <c r="R165" s="30">
        <f>'2015'!R165+'2016'!R165+'2017'!R165+'2018'!R165</f>
        <v>0</v>
      </c>
      <c r="S165" s="30">
        <f>'2015'!S165+'2016'!S165+'2017'!S165+'2018'!S165</f>
        <v>0</v>
      </c>
      <c r="T165" s="30">
        <f>'2015'!T165+'2016'!T165+'2017'!T165+'2018'!T165</f>
        <v>0</v>
      </c>
      <c r="U165" s="30">
        <f>'2015'!U165+'2016'!U165+'2017'!U165+'2018'!U165</f>
        <v>20</v>
      </c>
      <c r="V165" s="30">
        <f>'2015'!V165+'2016'!V165+'2017'!V165+'2018'!V165</f>
        <v>5</v>
      </c>
      <c r="W165" s="30">
        <f>'2015'!W165+'2016'!W165+'2017'!W165+'2018'!W165</f>
        <v>0</v>
      </c>
      <c r="X165" s="30">
        <f>'2015'!X165+'2016'!X165+'2017'!X165+'2018'!X165</f>
        <v>3</v>
      </c>
      <c r="Y165" s="30">
        <f>'2015'!Y165+'2016'!Y165+'2017'!Y165+'2018'!Z165</f>
        <v>36</v>
      </c>
      <c r="Z165" s="30">
        <f>'2015'!Z165+'2016'!Z165+'2017'!Z165+'2018'!AA165</f>
        <v>26</v>
      </c>
      <c r="AA165" s="30">
        <f>'2015'!AA165+'2016'!AA165+'2017'!AA165+'2018'!AB165</f>
        <v>55</v>
      </c>
      <c r="AB165" s="30">
        <f>'2015'!AB165+'2016'!AB165+'2017'!AB165+'2018'!AC165</f>
        <v>38</v>
      </c>
      <c r="AC165" s="30">
        <f>'2015'!AC165+'2016'!AC165+'2017'!AC165+'2018'!AD165</f>
        <v>0</v>
      </c>
      <c r="AD165" s="30">
        <f>'2015'!AD165+'2016'!AD165+'2017'!AD165+'2018'!AE165</f>
        <v>0</v>
      </c>
      <c r="AE165" s="30">
        <f>'2015'!AE165+'2016'!AE165+'2017'!AE165+'2018'!AF165</f>
        <v>0</v>
      </c>
      <c r="AF165" s="30">
        <f>'2015'!AF165+'2016'!AF165+'2017'!AF165+'2018'!AG165</f>
        <v>0</v>
      </c>
      <c r="AG165" s="30">
        <f>'2015'!AG165+'2016'!AG165+'2017'!AG165+'2018'!AH165</f>
        <v>0</v>
      </c>
      <c r="AH165" s="30">
        <f>'2015'!AH165+'2016'!AH165+'2017'!AH165+'2018'!AI165</f>
        <v>0</v>
      </c>
      <c r="AI165" s="30">
        <f>'2015'!AI165+'2016'!AI165+'2017'!AI165+'2018'!AJ165</f>
        <v>0</v>
      </c>
      <c r="AJ165" s="30">
        <f>'2015'!AJ165+'2016'!AJ165+'2017'!AJ165+'2018'!AK165</f>
        <v>0</v>
      </c>
      <c r="AK165" s="30">
        <f>'2015'!AK165+'2016'!AK165+'2017'!AK165+'2018'!AL165</f>
        <v>0</v>
      </c>
      <c r="AL165" s="30">
        <f>'2015'!AL165+'2016'!AL165+'2017'!AL165+'2018'!AM165</f>
        <v>0</v>
      </c>
      <c r="AM165" s="30">
        <f>'2015'!AM165+'2016'!AM165+'2017'!AM165+'2018'!AN165</f>
        <v>0</v>
      </c>
      <c r="AN165" s="30">
        <f>'2015'!AN165+'2016'!AN165+'2017'!AN165+'2018'!AO165</f>
        <v>0</v>
      </c>
      <c r="AO165" s="30">
        <f>'2015'!AO165+'2016'!AO165+'2017'!AO165+'2018'!AP165</f>
        <v>0</v>
      </c>
      <c r="AP165" s="30">
        <f>'2015'!AP165+'2016'!AP165+'2017'!AP165+'2018'!AQ165</f>
        <v>0</v>
      </c>
      <c r="AQ165" s="30">
        <f>'2015'!AQ165+'2016'!AQ165+'2017'!AQ165+'2018'!AR165</f>
        <v>0</v>
      </c>
      <c r="AR165" s="30">
        <f>'2015'!AR165+'2016'!AR165+'2017'!AR165+'2018'!AS165</f>
        <v>19</v>
      </c>
      <c r="AS165" s="30">
        <f>'2015'!AS165+'2016'!AS165+'2017'!AS165+'2018'!AT165</f>
        <v>5</v>
      </c>
      <c r="AT165" s="30">
        <f>'2015'!AT165+'2016'!AT165+'2017'!AT165+'2018'!AU165</f>
        <v>0</v>
      </c>
      <c r="AU165" s="30">
        <f>'2015'!AU165+'2016'!AU165+'2017'!AU165+'2018'!AV165</f>
        <v>3</v>
      </c>
    </row>
    <row r="166" spans="1:58" x14ac:dyDescent="0.25">
      <c r="A166" s="5" t="s">
        <v>153</v>
      </c>
      <c r="B166" s="30">
        <f>'2015'!B166+'2016'!B166+'2017'!B166+'2018'!B166</f>
        <v>41</v>
      </c>
      <c r="C166" s="30">
        <f>'2015'!C166+'2016'!C166+'2017'!C166+'2018'!C166</f>
        <v>18</v>
      </c>
      <c r="D166" s="30">
        <f>'2015'!D166+'2016'!D166+'2017'!D166+'2018'!D166</f>
        <v>119</v>
      </c>
      <c r="E166" s="30">
        <f>'2015'!E166+'2016'!E166+'2017'!E166+'2018'!E166</f>
        <v>67</v>
      </c>
      <c r="F166" s="30">
        <f>'2015'!F166+'2016'!F166+'2017'!F166+'2018'!F166</f>
        <v>0</v>
      </c>
      <c r="G166" s="30">
        <f>'2015'!G166+'2016'!G166+'2017'!G166+'2018'!G166</f>
        <v>0</v>
      </c>
      <c r="H166" s="30">
        <f>'2015'!H166+'2016'!H166+'2017'!H166+'2018'!H166</f>
        <v>0</v>
      </c>
      <c r="I166" s="30">
        <f>'2015'!I166+'2016'!I166+'2017'!I166+'2018'!I166</f>
        <v>0</v>
      </c>
      <c r="J166" s="30">
        <f>'2015'!J166+'2016'!J166+'2017'!J166+'2018'!J166</f>
        <v>0</v>
      </c>
      <c r="K166" s="30">
        <f>'2015'!K166+'2016'!K166+'2017'!K166+'2018'!K166</f>
        <v>0</v>
      </c>
      <c r="L166" s="30">
        <f>'2015'!L166+'2016'!L166+'2017'!L166+'2018'!L166</f>
        <v>0</v>
      </c>
      <c r="M166" s="30">
        <f>'2015'!M166+'2016'!M166+'2017'!M166+'2018'!M166</f>
        <v>0</v>
      </c>
      <c r="N166" s="30">
        <f>'2015'!N166+'2016'!N166+'2017'!N166+'2018'!N166</f>
        <v>0</v>
      </c>
      <c r="O166" s="30">
        <f>'2015'!O166+'2016'!O166+'2017'!O166+'2018'!O166</f>
        <v>0</v>
      </c>
      <c r="P166" s="30">
        <f>'2015'!P166+'2016'!P166+'2017'!P166+'2018'!P166</f>
        <v>0</v>
      </c>
      <c r="Q166" s="30">
        <f>'2015'!Q166+'2016'!Q166+'2017'!Q166+'2018'!Q166</f>
        <v>0</v>
      </c>
      <c r="R166" s="30">
        <f>'2015'!R166+'2016'!R166+'2017'!R166+'2018'!R166</f>
        <v>19</v>
      </c>
      <c r="S166" s="30">
        <f>'2015'!S166+'2016'!S166+'2017'!S166+'2018'!S166</f>
        <v>0</v>
      </c>
      <c r="T166" s="30">
        <f>'2015'!T166+'2016'!T166+'2017'!T166+'2018'!T166</f>
        <v>0</v>
      </c>
      <c r="U166" s="30">
        <f>'2015'!U166+'2016'!U166+'2017'!U166+'2018'!U166</f>
        <v>8</v>
      </c>
      <c r="V166" s="30">
        <f>'2015'!V166+'2016'!V166+'2017'!V166+'2018'!V166</f>
        <v>17</v>
      </c>
      <c r="W166" s="30">
        <f>'2015'!W166+'2016'!W166+'2017'!W166+'2018'!W166</f>
        <v>0</v>
      </c>
      <c r="X166" s="30">
        <f>'2015'!X166+'2016'!X166+'2017'!X166+'2018'!X166</f>
        <v>8</v>
      </c>
      <c r="Y166" s="30">
        <f>'2015'!Y166+'2016'!Y166+'2017'!Y166+'2018'!Z166</f>
        <v>27</v>
      </c>
      <c r="Z166" s="30">
        <f>'2015'!Z166+'2016'!Z166+'2017'!Z166+'2018'!AA166</f>
        <v>16</v>
      </c>
      <c r="AA166" s="30">
        <f>'2015'!AA166+'2016'!AA166+'2017'!AA166+'2018'!AB166</f>
        <v>77</v>
      </c>
      <c r="AB166" s="30">
        <f>'2015'!AB166+'2016'!AB166+'2017'!AB166+'2018'!AC166</f>
        <v>65</v>
      </c>
      <c r="AC166" s="30">
        <f>'2015'!AC166+'2016'!AC166+'2017'!AC166+'2018'!AD166</f>
        <v>0</v>
      </c>
      <c r="AD166" s="30">
        <f>'2015'!AD166+'2016'!AD166+'2017'!AD166+'2018'!AE166</f>
        <v>0</v>
      </c>
      <c r="AE166" s="30">
        <f>'2015'!AE166+'2016'!AE166+'2017'!AE166+'2018'!AF166</f>
        <v>0</v>
      </c>
      <c r="AF166" s="30">
        <f>'2015'!AF166+'2016'!AF166+'2017'!AF166+'2018'!AG166</f>
        <v>0</v>
      </c>
      <c r="AG166" s="30">
        <f>'2015'!AG166+'2016'!AG166+'2017'!AG166+'2018'!AH166</f>
        <v>0</v>
      </c>
      <c r="AH166" s="30">
        <f>'2015'!AH166+'2016'!AH166+'2017'!AH166+'2018'!AI166</f>
        <v>0</v>
      </c>
      <c r="AI166" s="30">
        <f>'2015'!AI166+'2016'!AI166+'2017'!AI166+'2018'!AJ166</f>
        <v>0</v>
      </c>
      <c r="AJ166" s="30">
        <f>'2015'!AJ166+'2016'!AJ166+'2017'!AJ166+'2018'!AK166</f>
        <v>0</v>
      </c>
      <c r="AK166" s="30">
        <f>'2015'!AK166+'2016'!AK166+'2017'!AK166+'2018'!AL166</f>
        <v>0</v>
      </c>
      <c r="AL166" s="30">
        <f>'2015'!AL166+'2016'!AL166+'2017'!AL166+'2018'!AM166</f>
        <v>0</v>
      </c>
      <c r="AM166" s="30">
        <f>'2015'!AM166+'2016'!AM166+'2017'!AM166+'2018'!AN166</f>
        <v>0</v>
      </c>
      <c r="AN166" s="30">
        <f>'2015'!AN166+'2016'!AN166+'2017'!AN166+'2018'!AO166</f>
        <v>0</v>
      </c>
      <c r="AO166" s="30">
        <f>'2015'!AO166+'2016'!AO166+'2017'!AO166+'2018'!AP166</f>
        <v>0</v>
      </c>
      <c r="AP166" s="30">
        <f>'2015'!AP166+'2016'!AP166+'2017'!AP166+'2018'!AQ166</f>
        <v>0</v>
      </c>
      <c r="AQ166" s="30">
        <f>'2015'!AQ166+'2016'!AQ166+'2017'!AQ166+'2018'!AR166</f>
        <v>0</v>
      </c>
      <c r="AR166" s="30">
        <f>'2015'!AR166+'2016'!AR166+'2017'!AR166+'2018'!AS166</f>
        <v>5</v>
      </c>
      <c r="AS166" s="30">
        <f>'2015'!AS166+'2016'!AS166+'2017'!AS166+'2018'!AT166</f>
        <v>5</v>
      </c>
      <c r="AT166" s="30">
        <f>'2015'!AT166+'2016'!AT166+'2017'!AT166+'2018'!AU166</f>
        <v>0</v>
      </c>
      <c r="AU166" s="30">
        <f>'2015'!AU166+'2016'!AU166+'2017'!AU166+'2018'!AV166</f>
        <v>2</v>
      </c>
    </row>
    <row r="167" spans="1:58" x14ac:dyDescent="0.25">
      <c r="A167" s="5" t="s">
        <v>154</v>
      </c>
      <c r="B167" s="30">
        <f>'2015'!B167+'2016'!B167+'2017'!B167+'2018'!B167</f>
        <v>13</v>
      </c>
      <c r="C167" s="30">
        <f>'2015'!C167+'2016'!C167+'2017'!C167+'2018'!C167</f>
        <v>8</v>
      </c>
      <c r="D167" s="30">
        <f>'2015'!D167+'2016'!D167+'2017'!D167+'2018'!D167</f>
        <v>27</v>
      </c>
      <c r="E167" s="30">
        <f>'2015'!E167+'2016'!E167+'2017'!E167+'2018'!E167</f>
        <v>10</v>
      </c>
      <c r="F167" s="30">
        <f>'2015'!F167+'2016'!F167+'2017'!F167+'2018'!F167</f>
        <v>0</v>
      </c>
      <c r="G167" s="30">
        <f>'2015'!G167+'2016'!G167+'2017'!G167+'2018'!G167</f>
        <v>0</v>
      </c>
      <c r="H167" s="30">
        <f>'2015'!H167+'2016'!H167+'2017'!H167+'2018'!H167</f>
        <v>0</v>
      </c>
      <c r="I167" s="30">
        <f>'2015'!I167+'2016'!I167+'2017'!I167+'2018'!I167</f>
        <v>0</v>
      </c>
      <c r="J167" s="30">
        <f>'2015'!J167+'2016'!J167+'2017'!J167+'2018'!J167</f>
        <v>0</v>
      </c>
      <c r="K167" s="30">
        <f>'2015'!K167+'2016'!K167+'2017'!K167+'2018'!K167</f>
        <v>0</v>
      </c>
      <c r="L167" s="30">
        <f>'2015'!L167+'2016'!L167+'2017'!L167+'2018'!L167</f>
        <v>0</v>
      </c>
      <c r="M167" s="30">
        <f>'2015'!M167+'2016'!M167+'2017'!M167+'2018'!M167</f>
        <v>0</v>
      </c>
      <c r="N167" s="30">
        <f>'2015'!N167+'2016'!N167+'2017'!N167+'2018'!N167</f>
        <v>0</v>
      </c>
      <c r="O167" s="30">
        <f>'2015'!O167+'2016'!O167+'2017'!O167+'2018'!O167</f>
        <v>0</v>
      </c>
      <c r="P167" s="30">
        <f>'2015'!P167+'2016'!P167+'2017'!P167+'2018'!P167</f>
        <v>0</v>
      </c>
      <c r="Q167" s="30">
        <f>'2015'!Q167+'2016'!Q167+'2017'!Q167+'2018'!Q167</f>
        <v>0</v>
      </c>
      <c r="R167" s="30">
        <f>'2015'!R167+'2016'!R167+'2017'!R167+'2018'!R167</f>
        <v>0</v>
      </c>
      <c r="S167" s="30">
        <f>'2015'!S167+'2016'!S167+'2017'!S167+'2018'!S167</f>
        <v>0</v>
      </c>
      <c r="T167" s="30">
        <f>'2015'!T167+'2016'!T167+'2017'!T167+'2018'!T167</f>
        <v>0</v>
      </c>
      <c r="U167" s="30">
        <f>'2015'!U167+'2016'!U167+'2017'!U167+'2018'!U167</f>
        <v>5</v>
      </c>
      <c r="V167" s="30">
        <f>'2015'!V167+'2016'!V167+'2017'!V167+'2018'!V167</f>
        <v>16</v>
      </c>
      <c r="W167" s="30">
        <f>'2015'!W167+'2016'!W167+'2017'!W167+'2018'!W167</f>
        <v>0</v>
      </c>
      <c r="X167" s="30">
        <f>'2015'!X167+'2016'!X167+'2017'!X167+'2018'!X167</f>
        <v>0</v>
      </c>
      <c r="Y167" s="30">
        <f>'2015'!Y167+'2016'!Y167+'2017'!Y167+'2018'!Z167</f>
        <v>8</v>
      </c>
      <c r="Z167" s="30">
        <f>'2015'!Z167+'2016'!Z167+'2017'!Z167+'2018'!AA167</f>
        <v>4</v>
      </c>
      <c r="AA167" s="30">
        <f>'2015'!AA167+'2016'!AA167+'2017'!AA167+'2018'!AB167</f>
        <v>20</v>
      </c>
      <c r="AB167" s="30">
        <f>'2015'!AB167+'2016'!AB167+'2017'!AB167+'2018'!AC167</f>
        <v>4</v>
      </c>
      <c r="AC167" s="30">
        <f>'2015'!AC167+'2016'!AC167+'2017'!AC167+'2018'!AD167</f>
        <v>0</v>
      </c>
      <c r="AD167" s="30">
        <f>'2015'!AD167+'2016'!AD167+'2017'!AD167+'2018'!AE167</f>
        <v>0</v>
      </c>
      <c r="AE167" s="30">
        <f>'2015'!AE167+'2016'!AE167+'2017'!AE167+'2018'!AF167</f>
        <v>0</v>
      </c>
      <c r="AF167" s="30">
        <f>'2015'!AF167+'2016'!AF167+'2017'!AF167+'2018'!AG167</f>
        <v>0</v>
      </c>
      <c r="AG167" s="30">
        <f>'2015'!AG167+'2016'!AG167+'2017'!AG167+'2018'!AH167</f>
        <v>0</v>
      </c>
      <c r="AH167" s="30">
        <f>'2015'!AH167+'2016'!AH167+'2017'!AH167+'2018'!AI167</f>
        <v>0</v>
      </c>
      <c r="AI167" s="30">
        <f>'2015'!AI167+'2016'!AI167+'2017'!AI167+'2018'!AJ167</f>
        <v>0</v>
      </c>
      <c r="AJ167" s="30">
        <f>'2015'!AJ167+'2016'!AJ167+'2017'!AJ167+'2018'!AK167</f>
        <v>0</v>
      </c>
      <c r="AK167" s="30">
        <f>'2015'!AK167+'2016'!AK167+'2017'!AK167+'2018'!AL167</f>
        <v>0</v>
      </c>
      <c r="AL167" s="30">
        <f>'2015'!AL167+'2016'!AL167+'2017'!AL167+'2018'!AM167</f>
        <v>0</v>
      </c>
      <c r="AM167" s="30">
        <f>'2015'!AM167+'2016'!AM167+'2017'!AM167+'2018'!AN167</f>
        <v>0</v>
      </c>
      <c r="AN167" s="30">
        <f>'2015'!AN167+'2016'!AN167+'2017'!AN167+'2018'!AO167</f>
        <v>0</v>
      </c>
      <c r="AO167" s="30">
        <f>'2015'!AO167+'2016'!AO167+'2017'!AO167+'2018'!AP167</f>
        <v>0</v>
      </c>
      <c r="AP167" s="30">
        <f>'2015'!AP167+'2016'!AP167+'2017'!AP167+'2018'!AQ167</f>
        <v>0</v>
      </c>
      <c r="AQ167" s="30">
        <f>'2015'!AQ167+'2016'!AQ167+'2017'!AQ167+'2018'!AR167</f>
        <v>0</v>
      </c>
      <c r="AR167" s="30">
        <f>'2015'!AR167+'2016'!AR167+'2017'!AR167+'2018'!AS167</f>
        <v>2</v>
      </c>
      <c r="AS167" s="30">
        <f>'2015'!AS167+'2016'!AS167+'2017'!AS167+'2018'!AT167</f>
        <v>14</v>
      </c>
      <c r="AT167" s="30">
        <f>'2015'!AT167+'2016'!AT167+'2017'!AT167+'2018'!AU167</f>
        <v>0</v>
      </c>
      <c r="AU167" s="30">
        <f>'2015'!AU167+'2016'!AU167+'2017'!AU167+'2018'!AV167</f>
        <v>0</v>
      </c>
    </row>
    <row r="168" spans="1:58" x14ac:dyDescent="0.25">
      <c r="A168" s="5" t="s">
        <v>155</v>
      </c>
      <c r="B168" s="30">
        <f>'2015'!B168+'2016'!B168+'2017'!B168+'2018'!B168</f>
        <v>6</v>
      </c>
      <c r="C168" s="30">
        <f>'2015'!C168+'2016'!C168+'2017'!C168+'2018'!C168</f>
        <v>2</v>
      </c>
      <c r="D168" s="30">
        <f>'2015'!D168+'2016'!D168+'2017'!D168+'2018'!D168</f>
        <v>10</v>
      </c>
      <c r="E168" s="30">
        <f>'2015'!E168+'2016'!E168+'2017'!E168+'2018'!E168</f>
        <v>2</v>
      </c>
      <c r="F168" s="30">
        <f>'2015'!F168+'2016'!F168+'2017'!F168+'2018'!F168</f>
        <v>0</v>
      </c>
      <c r="G168" s="30">
        <f>'2015'!G168+'2016'!G168+'2017'!G168+'2018'!G168</f>
        <v>0</v>
      </c>
      <c r="H168" s="30">
        <f>'2015'!H168+'2016'!H168+'2017'!H168+'2018'!H168</f>
        <v>0</v>
      </c>
      <c r="I168" s="30">
        <f>'2015'!I168+'2016'!I168+'2017'!I168+'2018'!I168</f>
        <v>0</v>
      </c>
      <c r="J168" s="30">
        <f>'2015'!J168+'2016'!J168+'2017'!J168+'2018'!J168</f>
        <v>0</v>
      </c>
      <c r="K168" s="30">
        <f>'2015'!K168+'2016'!K168+'2017'!K168+'2018'!K168</f>
        <v>0</v>
      </c>
      <c r="L168" s="30">
        <f>'2015'!L168+'2016'!L168+'2017'!L168+'2018'!L168</f>
        <v>0</v>
      </c>
      <c r="M168" s="30">
        <f>'2015'!M168+'2016'!M168+'2017'!M168+'2018'!M168</f>
        <v>0</v>
      </c>
      <c r="N168" s="30">
        <f>'2015'!N168+'2016'!N168+'2017'!N168+'2018'!N168</f>
        <v>0</v>
      </c>
      <c r="O168" s="30">
        <f>'2015'!O168+'2016'!O168+'2017'!O168+'2018'!O168</f>
        <v>0</v>
      </c>
      <c r="P168" s="30">
        <f>'2015'!P168+'2016'!P168+'2017'!P168+'2018'!P168</f>
        <v>0</v>
      </c>
      <c r="Q168" s="30">
        <f>'2015'!Q168+'2016'!Q168+'2017'!Q168+'2018'!Q168</f>
        <v>0</v>
      </c>
      <c r="R168" s="30">
        <f>'2015'!R168+'2016'!R168+'2017'!R168+'2018'!R168</f>
        <v>0</v>
      </c>
      <c r="S168" s="30">
        <f>'2015'!S168+'2016'!S168+'2017'!S168+'2018'!S168</f>
        <v>0</v>
      </c>
      <c r="T168" s="30">
        <f>'2015'!T168+'2016'!T168+'2017'!T168+'2018'!T168</f>
        <v>0</v>
      </c>
      <c r="U168" s="30">
        <f>'2015'!U168+'2016'!U168+'2017'!U168+'2018'!U168</f>
        <v>2</v>
      </c>
      <c r="V168" s="30">
        <f>'2015'!V168+'2016'!V168+'2017'!V168+'2018'!V168</f>
        <v>7</v>
      </c>
      <c r="W168" s="30">
        <f>'2015'!W168+'2016'!W168+'2017'!W168+'2018'!W168</f>
        <v>0</v>
      </c>
      <c r="X168" s="30">
        <f>'2015'!X168+'2016'!X168+'2017'!X168+'2018'!X168</f>
        <v>0</v>
      </c>
      <c r="Y168" s="30">
        <f>'2015'!Y168+'2016'!Y168+'2017'!Y168+'2018'!Z168</f>
        <v>4</v>
      </c>
      <c r="Z168" s="30">
        <f>'2015'!Z168+'2016'!Z168+'2017'!Z168+'2018'!AA168</f>
        <v>2</v>
      </c>
      <c r="AA168" s="30">
        <f>'2015'!AA168+'2016'!AA168+'2017'!AA168+'2018'!AB168</f>
        <v>3</v>
      </c>
      <c r="AB168" s="30">
        <f>'2015'!AB168+'2016'!AB168+'2017'!AB168+'2018'!AC168</f>
        <v>2</v>
      </c>
      <c r="AC168" s="30">
        <f>'2015'!AC168+'2016'!AC168+'2017'!AC168+'2018'!AD168</f>
        <v>0</v>
      </c>
      <c r="AD168" s="30">
        <f>'2015'!AD168+'2016'!AD168+'2017'!AD168+'2018'!AE168</f>
        <v>0</v>
      </c>
      <c r="AE168" s="30">
        <f>'2015'!AE168+'2016'!AE168+'2017'!AE168+'2018'!AF168</f>
        <v>0</v>
      </c>
      <c r="AF168" s="30">
        <f>'2015'!AF168+'2016'!AF168+'2017'!AF168+'2018'!AG168</f>
        <v>0</v>
      </c>
      <c r="AG168" s="30">
        <f>'2015'!AG168+'2016'!AG168+'2017'!AG168+'2018'!AH168</f>
        <v>0</v>
      </c>
      <c r="AH168" s="30">
        <f>'2015'!AH168+'2016'!AH168+'2017'!AH168+'2018'!AI168</f>
        <v>0</v>
      </c>
      <c r="AI168" s="30">
        <f>'2015'!AI168+'2016'!AI168+'2017'!AI168+'2018'!AJ168</f>
        <v>0</v>
      </c>
      <c r="AJ168" s="30">
        <f>'2015'!AJ168+'2016'!AJ168+'2017'!AJ168+'2018'!AK168</f>
        <v>0</v>
      </c>
      <c r="AK168" s="30">
        <f>'2015'!AK168+'2016'!AK168+'2017'!AK168+'2018'!AL168</f>
        <v>0</v>
      </c>
      <c r="AL168" s="30">
        <f>'2015'!AL168+'2016'!AL168+'2017'!AL168+'2018'!AM168</f>
        <v>0</v>
      </c>
      <c r="AM168" s="30">
        <f>'2015'!AM168+'2016'!AM168+'2017'!AM168+'2018'!AN168</f>
        <v>0</v>
      </c>
      <c r="AN168" s="30">
        <f>'2015'!AN168+'2016'!AN168+'2017'!AN168+'2018'!AO168</f>
        <v>0</v>
      </c>
      <c r="AO168" s="30">
        <f>'2015'!AO168+'2016'!AO168+'2017'!AO168+'2018'!AP168</f>
        <v>0</v>
      </c>
      <c r="AP168" s="30">
        <f>'2015'!AP168+'2016'!AP168+'2017'!AP168+'2018'!AQ168</f>
        <v>0</v>
      </c>
      <c r="AQ168" s="30">
        <f>'2015'!AQ168+'2016'!AQ168+'2017'!AQ168+'2018'!AR168</f>
        <v>0</v>
      </c>
      <c r="AR168" s="30">
        <f>'2015'!AR168+'2016'!AR168+'2017'!AR168+'2018'!AS168</f>
        <v>1</v>
      </c>
      <c r="AS168" s="30">
        <f>'2015'!AS168+'2016'!AS168+'2017'!AS168+'2018'!AT168</f>
        <v>1</v>
      </c>
      <c r="AT168" s="30">
        <f>'2015'!AT168+'2016'!AT168+'2017'!AT168+'2018'!AU168</f>
        <v>0</v>
      </c>
      <c r="AU168" s="30">
        <f>'2015'!AU168+'2016'!AU168+'2017'!AU168+'2018'!AV168</f>
        <v>0</v>
      </c>
    </row>
    <row r="169" spans="1:58" x14ac:dyDescent="0.25">
      <c r="A169" s="5" t="s">
        <v>156</v>
      </c>
      <c r="B169" s="30">
        <f>'2015'!B169+'2016'!B169+'2017'!B169+'2018'!B169</f>
        <v>3</v>
      </c>
      <c r="C169" s="30">
        <f>'2015'!C169+'2016'!C169+'2017'!C169+'2018'!C169</f>
        <v>3</v>
      </c>
      <c r="D169" s="30">
        <f>'2015'!D169+'2016'!D169+'2017'!D169+'2018'!D169</f>
        <v>90</v>
      </c>
      <c r="E169" s="30">
        <f>'2015'!E169+'2016'!E169+'2017'!E169+'2018'!E169</f>
        <v>90</v>
      </c>
      <c r="F169" s="30">
        <f>'2015'!F169+'2016'!F169+'2017'!F169+'2018'!F169</f>
        <v>0</v>
      </c>
      <c r="G169" s="30">
        <f>'2015'!G169+'2016'!G169+'2017'!G169+'2018'!G169</f>
        <v>0</v>
      </c>
      <c r="H169" s="30">
        <f>'2015'!H169+'2016'!H169+'2017'!H169+'2018'!H169</f>
        <v>0</v>
      </c>
      <c r="I169" s="30">
        <f>'2015'!I169+'2016'!I169+'2017'!I169+'2018'!I169</f>
        <v>0</v>
      </c>
      <c r="J169" s="30">
        <f>'2015'!J169+'2016'!J169+'2017'!J169+'2018'!J169</f>
        <v>0</v>
      </c>
      <c r="K169" s="30">
        <f>'2015'!K169+'2016'!K169+'2017'!K169+'2018'!K169</f>
        <v>0</v>
      </c>
      <c r="L169" s="30">
        <f>'2015'!L169+'2016'!L169+'2017'!L169+'2018'!L169</f>
        <v>0</v>
      </c>
      <c r="M169" s="30">
        <f>'2015'!M169+'2016'!M169+'2017'!M169+'2018'!M169</f>
        <v>0</v>
      </c>
      <c r="N169" s="30">
        <f>'2015'!N169+'2016'!N169+'2017'!N169+'2018'!N169</f>
        <v>0</v>
      </c>
      <c r="O169" s="30">
        <f>'2015'!O169+'2016'!O169+'2017'!O169+'2018'!O169</f>
        <v>0</v>
      </c>
      <c r="P169" s="30">
        <f>'2015'!P169+'2016'!P169+'2017'!P169+'2018'!P169</f>
        <v>0</v>
      </c>
      <c r="Q169" s="30">
        <f>'2015'!Q169+'2016'!Q169+'2017'!Q169+'2018'!Q169</f>
        <v>0</v>
      </c>
      <c r="R169" s="30">
        <f>'2015'!R169+'2016'!R169+'2017'!R169+'2018'!R169</f>
        <v>0</v>
      </c>
      <c r="S169" s="30">
        <f>'2015'!S169+'2016'!S169+'2017'!S169+'2018'!S169</f>
        <v>0</v>
      </c>
      <c r="T169" s="30">
        <f>'2015'!T169+'2016'!T169+'2017'!T169+'2018'!T169</f>
        <v>0</v>
      </c>
      <c r="U169" s="30">
        <f>'2015'!U169+'2016'!U169+'2017'!U169+'2018'!U169</f>
        <v>0</v>
      </c>
      <c r="V169" s="30">
        <f>'2015'!V169+'2016'!V169+'2017'!V169+'2018'!V169</f>
        <v>0</v>
      </c>
      <c r="W169" s="30">
        <f>'2015'!W169+'2016'!W169+'2017'!W169+'2018'!W169</f>
        <v>0</v>
      </c>
      <c r="X169" s="30">
        <f>'2015'!X169+'2016'!X169+'2017'!X169+'2018'!X169</f>
        <v>0</v>
      </c>
      <c r="Y169" s="30">
        <f>'2015'!Y169+'2016'!Y169+'2017'!Y169+'2018'!Z169</f>
        <v>3</v>
      </c>
      <c r="Z169" s="30">
        <f>'2015'!Z169+'2016'!Z169+'2017'!Z169+'2018'!AA169</f>
        <v>3</v>
      </c>
      <c r="AA169" s="30">
        <f>'2015'!AA169+'2016'!AA169+'2017'!AA169+'2018'!AB169</f>
        <v>71</v>
      </c>
      <c r="AB169" s="30">
        <f>'2015'!AB169+'2016'!AB169+'2017'!AB169+'2018'!AC169</f>
        <v>71</v>
      </c>
      <c r="AC169" s="30">
        <f>'2015'!AC169+'2016'!AC169+'2017'!AC169+'2018'!AD169</f>
        <v>0</v>
      </c>
      <c r="AD169" s="30">
        <f>'2015'!AD169+'2016'!AD169+'2017'!AD169+'2018'!AE169</f>
        <v>0</v>
      </c>
      <c r="AE169" s="30">
        <f>'2015'!AE169+'2016'!AE169+'2017'!AE169+'2018'!AF169</f>
        <v>0</v>
      </c>
      <c r="AF169" s="30">
        <f>'2015'!AF169+'2016'!AF169+'2017'!AF169+'2018'!AG169</f>
        <v>0</v>
      </c>
      <c r="AG169" s="30">
        <f>'2015'!AG169+'2016'!AG169+'2017'!AG169+'2018'!AH169</f>
        <v>0</v>
      </c>
      <c r="AH169" s="30">
        <f>'2015'!AH169+'2016'!AH169+'2017'!AH169+'2018'!AI169</f>
        <v>0</v>
      </c>
      <c r="AI169" s="30">
        <f>'2015'!AI169+'2016'!AI169+'2017'!AI169+'2018'!AJ169</f>
        <v>0</v>
      </c>
      <c r="AJ169" s="30">
        <f>'2015'!AJ169+'2016'!AJ169+'2017'!AJ169+'2018'!AK169</f>
        <v>0</v>
      </c>
      <c r="AK169" s="30">
        <f>'2015'!AK169+'2016'!AK169+'2017'!AK169+'2018'!AL169</f>
        <v>0</v>
      </c>
      <c r="AL169" s="30">
        <f>'2015'!AL169+'2016'!AL169+'2017'!AL169+'2018'!AM169</f>
        <v>0</v>
      </c>
      <c r="AM169" s="30">
        <f>'2015'!AM169+'2016'!AM169+'2017'!AM169+'2018'!AN169</f>
        <v>0</v>
      </c>
      <c r="AN169" s="30">
        <f>'2015'!AN169+'2016'!AN169+'2017'!AN169+'2018'!AO169</f>
        <v>0</v>
      </c>
      <c r="AO169" s="30">
        <f>'2015'!AO169+'2016'!AO169+'2017'!AO169+'2018'!AP169</f>
        <v>0</v>
      </c>
      <c r="AP169" s="30">
        <f>'2015'!AP169+'2016'!AP169+'2017'!AP169+'2018'!AQ169</f>
        <v>0</v>
      </c>
      <c r="AQ169" s="30">
        <f>'2015'!AQ169+'2016'!AQ169+'2017'!AQ169+'2018'!AR169</f>
        <v>0</v>
      </c>
      <c r="AR169" s="30">
        <f>'2015'!AR169+'2016'!AR169+'2017'!AR169+'2018'!AS169</f>
        <v>0</v>
      </c>
      <c r="AS169" s="30">
        <f>'2015'!AS169+'2016'!AS169+'2017'!AS169+'2018'!AT169</f>
        <v>0</v>
      </c>
      <c r="AT169" s="30">
        <f>'2015'!AT169+'2016'!AT169+'2017'!AT169+'2018'!AU169</f>
        <v>0</v>
      </c>
      <c r="AU169" s="30">
        <f>'2015'!AU169+'2016'!AU169+'2017'!AU169+'2018'!AV169</f>
        <v>0</v>
      </c>
    </row>
    <row r="170" spans="1:58" s="2" customFormat="1" x14ac:dyDescent="0.25">
      <c r="A170" s="4" t="s">
        <v>157</v>
      </c>
      <c r="B170" s="28">
        <f>'2015'!B170+'2016'!B170+'2017'!B170+'2018'!B170</f>
        <v>246</v>
      </c>
      <c r="C170" s="28">
        <f>'2015'!C170+'2016'!C170+'2017'!C170+'2018'!C170</f>
        <v>136</v>
      </c>
      <c r="D170" s="28">
        <f>'2015'!D170+'2016'!D170+'2017'!D170+'2018'!D170</f>
        <v>935</v>
      </c>
      <c r="E170" s="28">
        <f>'2015'!E170+'2016'!E170+'2017'!E170+'2018'!E170</f>
        <v>631</v>
      </c>
      <c r="F170" s="28">
        <f>'2015'!F170+'2016'!F170+'2017'!F170+'2018'!F170</f>
        <v>0</v>
      </c>
      <c r="G170" s="28">
        <f>'2015'!G170+'2016'!G170+'2017'!G170+'2018'!G170</f>
        <v>1</v>
      </c>
      <c r="H170" s="28">
        <f>'2015'!H170+'2016'!H170+'2017'!H170+'2018'!H170</f>
        <v>8</v>
      </c>
      <c r="I170" s="28">
        <f>'2015'!I170+'2016'!I170+'2017'!I170+'2018'!I170</f>
        <v>0</v>
      </c>
      <c r="J170" s="28">
        <f>'2015'!J170+'2016'!J170+'2017'!J170+'2018'!J170</f>
        <v>0</v>
      </c>
      <c r="K170" s="28">
        <f>'2015'!K170+'2016'!K170+'2017'!K170+'2018'!K170</f>
        <v>0</v>
      </c>
      <c r="L170" s="28">
        <f>'2015'!L170+'2016'!L170+'2017'!L170+'2018'!L170</f>
        <v>11</v>
      </c>
      <c r="M170" s="28">
        <f>'2015'!M170+'2016'!M170+'2017'!M170+'2018'!M170</f>
        <v>5</v>
      </c>
      <c r="N170" s="28">
        <f>'2015'!N170+'2016'!N170+'2017'!N170+'2018'!N170</f>
        <v>6</v>
      </c>
      <c r="O170" s="28">
        <f>'2015'!O170+'2016'!O170+'2017'!O170+'2018'!O170</f>
        <v>0</v>
      </c>
      <c r="P170" s="28">
        <f>'2015'!P170+'2016'!P170+'2017'!P170+'2018'!P170</f>
        <v>0</v>
      </c>
      <c r="Q170" s="28">
        <f>'2015'!Q170+'2016'!Q170+'2017'!Q170+'2018'!Q170</f>
        <v>0</v>
      </c>
      <c r="R170" s="28">
        <f>'2015'!R170+'2016'!R170+'2017'!R170+'2018'!R170</f>
        <v>60</v>
      </c>
      <c r="S170" s="28">
        <f>'2015'!S170+'2016'!S170+'2017'!S170+'2018'!S170</f>
        <v>1</v>
      </c>
      <c r="T170" s="28">
        <f>'2015'!T170+'2016'!T170+'2017'!T170+'2018'!T170</f>
        <v>0</v>
      </c>
      <c r="U170" s="28">
        <f>'2015'!U170+'2016'!U170+'2017'!U170+'2018'!U170</f>
        <v>117</v>
      </c>
      <c r="V170" s="28">
        <f>'2015'!V170+'2016'!V170+'2017'!V170+'2018'!V170</f>
        <v>56</v>
      </c>
      <c r="W170" s="28">
        <f>'2015'!W170+'2016'!W170+'2017'!W170+'2018'!W170</f>
        <v>7</v>
      </c>
      <c r="X170" s="28">
        <f>'2015'!X170+'2016'!X170+'2017'!X170+'2018'!X170</f>
        <v>34</v>
      </c>
      <c r="Y170" s="28">
        <f>'2015'!Y170+'2016'!Y170+'2017'!Y170+'2018'!Z170</f>
        <v>144</v>
      </c>
      <c r="Z170" s="28">
        <f>'2015'!Z170+'2016'!Z170+'2017'!Z170+'2018'!AA170</f>
        <v>92</v>
      </c>
      <c r="AA170" s="28">
        <f>'2015'!AA170+'2016'!AA170+'2017'!AA170+'2018'!AB170</f>
        <v>330</v>
      </c>
      <c r="AB170" s="28">
        <f>'2015'!AB170+'2016'!AB170+'2017'!AB170+'2018'!AC170</f>
        <v>231</v>
      </c>
      <c r="AC170" s="28">
        <f>'2015'!AC170+'2016'!AC170+'2017'!AC170+'2018'!AD170</f>
        <v>0</v>
      </c>
      <c r="AD170" s="28">
        <f>'2015'!AD170+'2016'!AD170+'2017'!AD170+'2018'!AE170</f>
        <v>0</v>
      </c>
      <c r="AE170" s="28">
        <f>'2015'!AE170+'2016'!AE170+'2017'!AE170+'2018'!AF170</f>
        <v>1</v>
      </c>
      <c r="AF170" s="28">
        <f>'2015'!AF170+'2016'!AF170+'2017'!AF170+'2018'!AG170</f>
        <v>0</v>
      </c>
      <c r="AG170" s="28">
        <f>'2015'!AG170+'2016'!AG170+'2017'!AG170+'2018'!AH170</f>
        <v>0</v>
      </c>
      <c r="AH170" s="28">
        <f>'2015'!AH170+'2016'!AH170+'2017'!AH170+'2018'!AI170</f>
        <v>0</v>
      </c>
      <c r="AI170" s="28">
        <f>'2015'!AI170+'2016'!AI170+'2017'!AI170+'2018'!AJ170</f>
        <v>4</v>
      </c>
      <c r="AJ170" s="28">
        <f>'2015'!AJ170+'2016'!AJ170+'2017'!AJ170+'2018'!AK170</f>
        <v>1</v>
      </c>
      <c r="AK170" s="28">
        <f>'2015'!AK170+'2016'!AK170+'2017'!AK170+'2018'!AL170</f>
        <v>5</v>
      </c>
      <c r="AL170" s="28">
        <f>'2015'!AL170+'2016'!AL170+'2017'!AL170+'2018'!AM170</f>
        <v>0</v>
      </c>
      <c r="AM170" s="28">
        <f>'2015'!AM170+'2016'!AM170+'2017'!AM170+'2018'!AN170</f>
        <v>0</v>
      </c>
      <c r="AN170" s="28">
        <f>'2015'!AN170+'2016'!AN170+'2017'!AN170+'2018'!AO170</f>
        <v>0</v>
      </c>
      <c r="AO170" s="28">
        <f>'2015'!AO170+'2016'!AO170+'2017'!AO170+'2018'!AP170</f>
        <v>8</v>
      </c>
      <c r="AP170" s="28">
        <f>'2015'!AP170+'2016'!AP170+'2017'!AP170+'2018'!AQ170</f>
        <v>1</v>
      </c>
      <c r="AQ170" s="28">
        <f>'2015'!AQ170+'2016'!AQ170+'2017'!AQ170+'2018'!AR170</f>
        <v>0</v>
      </c>
      <c r="AR170" s="28">
        <f>'2015'!AR170+'2016'!AR170+'2017'!AR170+'2018'!AS170</f>
        <v>42</v>
      </c>
      <c r="AS170" s="28">
        <f>'2015'!AS170+'2016'!AS170+'2017'!AS170+'2018'!AT170</f>
        <v>23</v>
      </c>
      <c r="AT170" s="28">
        <f>'2015'!AT170+'2016'!AT170+'2017'!AT170+'2018'!AU170</f>
        <v>2</v>
      </c>
      <c r="AU170" s="28">
        <f>'2015'!AU170+'2016'!AU170+'2017'!AU170+'2018'!AV170</f>
        <v>13</v>
      </c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</row>
    <row r="171" spans="1:58" x14ac:dyDescent="0.25">
      <c r="A171" s="5" t="s">
        <v>228</v>
      </c>
      <c r="B171" s="30">
        <f>'2015'!B171+'2016'!B171+'2017'!B171+'2018'!B171</f>
        <v>20</v>
      </c>
      <c r="C171" s="30">
        <f>'2015'!C171+'2016'!C171+'2017'!C171+'2018'!C171</f>
        <v>4</v>
      </c>
      <c r="D171" s="30">
        <f>'2015'!D171+'2016'!D171+'2017'!D171+'2018'!D171</f>
        <v>69</v>
      </c>
      <c r="E171" s="30">
        <f>'2015'!E171+'2016'!E171+'2017'!E171+'2018'!E171</f>
        <v>4</v>
      </c>
      <c r="F171" s="30">
        <f>'2015'!F171+'2016'!F171+'2017'!F171+'2018'!F171</f>
        <v>0</v>
      </c>
      <c r="G171" s="30">
        <f>'2015'!G171+'2016'!G171+'2017'!G171+'2018'!G171</f>
        <v>0</v>
      </c>
      <c r="H171" s="30">
        <f>'2015'!H171+'2016'!H171+'2017'!H171+'2018'!H171</f>
        <v>0</v>
      </c>
      <c r="I171" s="30">
        <f>'2015'!I171+'2016'!I171+'2017'!I171+'2018'!I171</f>
        <v>0</v>
      </c>
      <c r="J171" s="30">
        <f>'2015'!J171+'2016'!J171+'2017'!J171+'2018'!J171</f>
        <v>0</v>
      </c>
      <c r="K171" s="30">
        <f>'2015'!K171+'2016'!K171+'2017'!K171+'2018'!K171</f>
        <v>0</v>
      </c>
      <c r="L171" s="30">
        <f>'2015'!L171+'2016'!L171+'2017'!L171+'2018'!L171</f>
        <v>0</v>
      </c>
      <c r="M171" s="30">
        <f>'2015'!M171+'2016'!M171+'2017'!M171+'2018'!M171</f>
        <v>0</v>
      </c>
      <c r="N171" s="30">
        <f>'2015'!N171+'2016'!N171+'2017'!N171+'2018'!N171</f>
        <v>0</v>
      </c>
      <c r="O171" s="30">
        <f>'2015'!O171+'2016'!O171+'2017'!O171+'2018'!O171</f>
        <v>0</v>
      </c>
      <c r="P171" s="30">
        <f>'2015'!P171+'2016'!P171+'2017'!P171+'2018'!P171</f>
        <v>0</v>
      </c>
      <c r="Q171" s="30">
        <f>'2015'!Q171+'2016'!Q171+'2017'!Q171+'2018'!Q171</f>
        <v>0</v>
      </c>
      <c r="R171" s="30">
        <f>'2015'!R171+'2016'!R171+'2017'!R171+'2018'!R171</f>
        <v>19</v>
      </c>
      <c r="S171" s="30">
        <f>'2015'!S171+'2016'!S171+'2017'!S171+'2018'!S171</f>
        <v>0</v>
      </c>
      <c r="T171" s="30">
        <f>'2015'!T171+'2016'!T171+'2017'!T171+'2018'!T171</f>
        <v>0</v>
      </c>
      <c r="U171" s="30">
        <f>'2015'!U171+'2016'!U171+'2017'!U171+'2018'!U171</f>
        <v>5</v>
      </c>
      <c r="V171" s="30">
        <f>'2015'!V171+'2016'!V171+'2017'!V171+'2018'!V171</f>
        <v>26</v>
      </c>
      <c r="W171" s="30">
        <f>'2015'!W171+'2016'!W171+'2017'!W171+'2018'!W171</f>
        <v>0</v>
      </c>
      <c r="X171" s="30">
        <f>'2015'!X171+'2016'!X171+'2017'!X171+'2018'!X171</f>
        <v>15</v>
      </c>
      <c r="Y171" s="30">
        <f>'2015'!Y171+'2016'!Y171+'2017'!Y171+'2018'!Z171</f>
        <v>8</v>
      </c>
      <c r="Z171" s="30">
        <f>'2015'!Z171+'2016'!Z171+'2017'!Z171+'2018'!AA171</f>
        <v>3</v>
      </c>
      <c r="AA171" s="30">
        <f>'2015'!AA171+'2016'!AA171+'2017'!AA171+'2018'!AB171</f>
        <v>11</v>
      </c>
      <c r="AB171" s="30">
        <f>'2015'!AB171+'2016'!AB171+'2017'!AB171+'2018'!AC171</f>
        <v>3</v>
      </c>
      <c r="AC171" s="30">
        <f>'2015'!AC171+'2016'!AC171+'2017'!AC171+'2018'!AD171</f>
        <v>0</v>
      </c>
      <c r="AD171" s="30">
        <f>'2015'!AD171+'2016'!AD171+'2017'!AD171+'2018'!AE171</f>
        <v>0</v>
      </c>
      <c r="AE171" s="30">
        <f>'2015'!AE171+'2016'!AE171+'2017'!AE171+'2018'!AF171</f>
        <v>0</v>
      </c>
      <c r="AF171" s="30">
        <f>'2015'!AF171+'2016'!AF171+'2017'!AF171+'2018'!AG171</f>
        <v>0</v>
      </c>
      <c r="AG171" s="30">
        <f>'2015'!AG171+'2016'!AG171+'2017'!AG171+'2018'!AH171</f>
        <v>0</v>
      </c>
      <c r="AH171" s="30">
        <f>'2015'!AH171+'2016'!AH171+'2017'!AH171+'2018'!AI171</f>
        <v>0</v>
      </c>
      <c r="AI171" s="30">
        <f>'2015'!AI171+'2016'!AI171+'2017'!AI171+'2018'!AJ171</f>
        <v>0</v>
      </c>
      <c r="AJ171" s="30">
        <f>'2015'!AJ171+'2016'!AJ171+'2017'!AJ171+'2018'!AK171</f>
        <v>0</v>
      </c>
      <c r="AK171" s="30">
        <f>'2015'!AK171+'2016'!AK171+'2017'!AK171+'2018'!AL171</f>
        <v>0</v>
      </c>
      <c r="AL171" s="30">
        <f>'2015'!AL171+'2016'!AL171+'2017'!AL171+'2018'!AM171</f>
        <v>0</v>
      </c>
      <c r="AM171" s="30">
        <f>'2015'!AM171+'2016'!AM171+'2017'!AM171+'2018'!AN171</f>
        <v>0</v>
      </c>
      <c r="AN171" s="30">
        <f>'2015'!AN171+'2016'!AN171+'2017'!AN171+'2018'!AO171</f>
        <v>0</v>
      </c>
      <c r="AO171" s="30">
        <f>'2015'!AO171+'2016'!AO171+'2017'!AO171+'2018'!AP171</f>
        <v>0</v>
      </c>
      <c r="AP171" s="30">
        <f>'2015'!AP171+'2016'!AP171+'2017'!AP171+'2018'!AQ171</f>
        <v>0</v>
      </c>
      <c r="AQ171" s="30">
        <f>'2015'!AQ171+'2016'!AQ171+'2017'!AQ171+'2018'!AR171</f>
        <v>0</v>
      </c>
      <c r="AR171" s="30">
        <f>'2015'!AR171+'2016'!AR171+'2017'!AR171+'2018'!AS171</f>
        <v>0</v>
      </c>
      <c r="AS171" s="30">
        <f>'2015'!AS171+'2016'!AS171+'2017'!AS171+'2018'!AT171</f>
        <v>7</v>
      </c>
      <c r="AT171" s="30">
        <f>'2015'!AT171+'2016'!AT171+'2017'!AT171+'2018'!AU171</f>
        <v>0</v>
      </c>
      <c r="AU171" s="30">
        <f>'2015'!AU171+'2016'!AU171+'2017'!AU171+'2018'!AV171</f>
        <v>1</v>
      </c>
    </row>
    <row r="172" spans="1:58" x14ac:dyDescent="0.25">
      <c r="A172" s="5" t="s">
        <v>158</v>
      </c>
      <c r="B172" s="30">
        <f>'2015'!B172+'2016'!B172+'2017'!B172+'2018'!B172</f>
        <v>60</v>
      </c>
      <c r="C172" s="30">
        <f>'2015'!C172+'2016'!C172+'2017'!C172+'2018'!C172</f>
        <v>49</v>
      </c>
      <c r="D172" s="30">
        <f>'2015'!D172+'2016'!D172+'2017'!D172+'2018'!D172</f>
        <v>213</v>
      </c>
      <c r="E172" s="30">
        <f>'2015'!E172+'2016'!E172+'2017'!E172+'2018'!E172</f>
        <v>200</v>
      </c>
      <c r="F172" s="30">
        <f>'2015'!F172+'2016'!F172+'2017'!F172+'2018'!F172</f>
        <v>0</v>
      </c>
      <c r="G172" s="30">
        <f>'2015'!G172+'2016'!G172+'2017'!G172+'2018'!G172</f>
        <v>1</v>
      </c>
      <c r="H172" s="30">
        <f>'2015'!H172+'2016'!H172+'2017'!H172+'2018'!H172</f>
        <v>0</v>
      </c>
      <c r="I172" s="30">
        <f>'2015'!I172+'2016'!I172+'2017'!I172+'2018'!I172</f>
        <v>0</v>
      </c>
      <c r="J172" s="30">
        <f>'2015'!J172+'2016'!J172+'2017'!J172+'2018'!J172</f>
        <v>0</v>
      </c>
      <c r="K172" s="30">
        <f>'2015'!K172+'2016'!K172+'2017'!K172+'2018'!K172</f>
        <v>0</v>
      </c>
      <c r="L172" s="30">
        <f>'2015'!L172+'2016'!L172+'2017'!L172+'2018'!L172</f>
        <v>0</v>
      </c>
      <c r="M172" s="30">
        <f>'2015'!M172+'2016'!M172+'2017'!M172+'2018'!M172</f>
        <v>0</v>
      </c>
      <c r="N172" s="30">
        <f>'2015'!N172+'2016'!N172+'2017'!N172+'2018'!N172</f>
        <v>0</v>
      </c>
      <c r="O172" s="30">
        <f>'2015'!O172+'2016'!O172+'2017'!O172+'2018'!O172</f>
        <v>0</v>
      </c>
      <c r="P172" s="30">
        <f>'2015'!P172+'2016'!P172+'2017'!P172+'2018'!P172</f>
        <v>0</v>
      </c>
      <c r="Q172" s="30">
        <f>'2015'!Q172+'2016'!Q172+'2017'!Q172+'2018'!Q172</f>
        <v>0</v>
      </c>
      <c r="R172" s="30">
        <f>'2015'!R172+'2016'!R172+'2017'!R172+'2018'!R172</f>
        <v>1</v>
      </c>
      <c r="S172" s="30">
        <f>'2015'!S172+'2016'!S172+'2017'!S172+'2018'!S172</f>
        <v>0</v>
      </c>
      <c r="T172" s="30">
        <f>'2015'!T172+'2016'!T172+'2017'!T172+'2018'!T172</f>
        <v>0</v>
      </c>
      <c r="U172" s="30">
        <f>'2015'!U172+'2016'!U172+'2017'!U172+'2018'!U172</f>
        <v>7</v>
      </c>
      <c r="V172" s="30">
        <f>'2015'!V172+'2016'!V172+'2017'!V172+'2018'!V172</f>
        <v>4</v>
      </c>
      <c r="W172" s="30">
        <f>'2015'!W172+'2016'!W172+'2017'!W172+'2018'!W172</f>
        <v>0</v>
      </c>
      <c r="X172" s="30">
        <f>'2015'!X172+'2016'!X172+'2017'!X172+'2018'!X172</f>
        <v>0</v>
      </c>
      <c r="Y172" s="30">
        <f>'2015'!Y172+'2016'!Y172+'2017'!Y172+'2018'!Z172</f>
        <v>42</v>
      </c>
      <c r="Z172" s="30">
        <f>'2015'!Z172+'2016'!Z172+'2017'!Z172+'2018'!AA172</f>
        <v>35</v>
      </c>
      <c r="AA172" s="30">
        <f>'2015'!AA172+'2016'!AA172+'2017'!AA172+'2018'!AB172</f>
        <v>142</v>
      </c>
      <c r="AB172" s="30">
        <f>'2015'!AB172+'2016'!AB172+'2017'!AB172+'2018'!AC172</f>
        <v>135</v>
      </c>
      <c r="AC172" s="30">
        <f>'2015'!AC172+'2016'!AC172+'2017'!AC172+'2018'!AD172</f>
        <v>0</v>
      </c>
      <c r="AD172" s="30">
        <f>'2015'!AD172+'2016'!AD172+'2017'!AD172+'2018'!AE172</f>
        <v>0</v>
      </c>
      <c r="AE172" s="30">
        <f>'2015'!AE172+'2016'!AE172+'2017'!AE172+'2018'!AF172</f>
        <v>0</v>
      </c>
      <c r="AF172" s="30">
        <f>'2015'!AF172+'2016'!AF172+'2017'!AF172+'2018'!AG172</f>
        <v>0</v>
      </c>
      <c r="AG172" s="30">
        <f>'2015'!AG172+'2016'!AG172+'2017'!AG172+'2018'!AH172</f>
        <v>0</v>
      </c>
      <c r="AH172" s="30">
        <f>'2015'!AH172+'2016'!AH172+'2017'!AH172+'2018'!AI172</f>
        <v>0</v>
      </c>
      <c r="AI172" s="30">
        <f>'2015'!AI172+'2016'!AI172+'2017'!AI172+'2018'!AJ172</f>
        <v>0</v>
      </c>
      <c r="AJ172" s="30">
        <f>'2015'!AJ172+'2016'!AJ172+'2017'!AJ172+'2018'!AK172</f>
        <v>0</v>
      </c>
      <c r="AK172" s="30">
        <f>'2015'!AK172+'2016'!AK172+'2017'!AK172+'2018'!AL172</f>
        <v>0</v>
      </c>
      <c r="AL172" s="30">
        <f>'2015'!AL172+'2016'!AL172+'2017'!AL172+'2018'!AM172</f>
        <v>0</v>
      </c>
      <c r="AM172" s="30">
        <f>'2015'!AM172+'2016'!AM172+'2017'!AM172+'2018'!AN172</f>
        <v>0</v>
      </c>
      <c r="AN172" s="30">
        <f>'2015'!AN172+'2016'!AN172+'2017'!AN172+'2018'!AO172</f>
        <v>0</v>
      </c>
      <c r="AO172" s="30">
        <f>'2015'!AO172+'2016'!AO172+'2017'!AO172+'2018'!AP172</f>
        <v>1</v>
      </c>
      <c r="AP172" s="30">
        <f>'2015'!AP172+'2016'!AP172+'2017'!AP172+'2018'!AQ172</f>
        <v>0</v>
      </c>
      <c r="AQ172" s="30">
        <f>'2015'!AQ172+'2016'!AQ172+'2017'!AQ172+'2018'!AR172</f>
        <v>0</v>
      </c>
      <c r="AR172" s="30">
        <f>'2015'!AR172+'2016'!AR172+'2017'!AR172+'2018'!AS172</f>
        <v>3</v>
      </c>
      <c r="AS172" s="30">
        <f>'2015'!AS172+'2016'!AS172+'2017'!AS172+'2018'!AT172</f>
        <v>3</v>
      </c>
      <c r="AT172" s="30">
        <f>'2015'!AT172+'2016'!AT172+'2017'!AT172+'2018'!AU172</f>
        <v>0</v>
      </c>
      <c r="AU172" s="30">
        <f>'2015'!AU172+'2016'!AU172+'2017'!AU172+'2018'!AV172</f>
        <v>0</v>
      </c>
    </row>
    <row r="173" spans="1:58" x14ac:dyDescent="0.25">
      <c r="A173" s="5" t="s">
        <v>159</v>
      </c>
      <c r="B173" s="30">
        <f>'2015'!B173+'2016'!B173+'2017'!B173+'2018'!B173</f>
        <v>7</v>
      </c>
      <c r="C173" s="30">
        <f>'2015'!C173+'2016'!C173+'2017'!C173+'2018'!C173</f>
        <v>6</v>
      </c>
      <c r="D173" s="30">
        <f>'2015'!D173+'2016'!D173+'2017'!D173+'2018'!D173</f>
        <v>26</v>
      </c>
      <c r="E173" s="30">
        <f>'2015'!E173+'2016'!E173+'2017'!E173+'2018'!E173</f>
        <v>25</v>
      </c>
      <c r="F173" s="30">
        <f>'2015'!F173+'2016'!F173+'2017'!F173+'2018'!F173</f>
        <v>0</v>
      </c>
      <c r="G173" s="30">
        <f>'2015'!G173+'2016'!G173+'2017'!G173+'2018'!G173</f>
        <v>0</v>
      </c>
      <c r="H173" s="30">
        <f>'2015'!H173+'2016'!H173+'2017'!H173+'2018'!H173</f>
        <v>0</v>
      </c>
      <c r="I173" s="30">
        <f>'2015'!I173+'2016'!I173+'2017'!I173+'2018'!I173</f>
        <v>0</v>
      </c>
      <c r="J173" s="30">
        <f>'2015'!J173+'2016'!J173+'2017'!J173+'2018'!J173</f>
        <v>0</v>
      </c>
      <c r="K173" s="30">
        <f>'2015'!K173+'2016'!K173+'2017'!K173+'2018'!K173</f>
        <v>0</v>
      </c>
      <c r="L173" s="30">
        <f>'2015'!L173+'2016'!L173+'2017'!L173+'2018'!L173</f>
        <v>0</v>
      </c>
      <c r="M173" s="30">
        <f>'2015'!M173+'2016'!M173+'2017'!M173+'2018'!M173</f>
        <v>0</v>
      </c>
      <c r="N173" s="30">
        <f>'2015'!N173+'2016'!N173+'2017'!N173+'2018'!N173</f>
        <v>0</v>
      </c>
      <c r="O173" s="30">
        <f>'2015'!O173+'2016'!O173+'2017'!O173+'2018'!O173</f>
        <v>0</v>
      </c>
      <c r="P173" s="30">
        <f>'2015'!P173+'2016'!P173+'2017'!P173+'2018'!P173</f>
        <v>0</v>
      </c>
      <c r="Q173" s="30">
        <f>'2015'!Q173+'2016'!Q173+'2017'!Q173+'2018'!Q173</f>
        <v>0</v>
      </c>
      <c r="R173" s="30">
        <f>'2015'!R173+'2016'!R173+'2017'!R173+'2018'!R173</f>
        <v>0</v>
      </c>
      <c r="S173" s="30">
        <f>'2015'!S173+'2016'!S173+'2017'!S173+'2018'!S173</f>
        <v>0</v>
      </c>
      <c r="T173" s="30">
        <f>'2015'!T173+'2016'!T173+'2017'!T173+'2018'!T173</f>
        <v>0</v>
      </c>
      <c r="U173" s="30">
        <f>'2015'!U173+'2016'!U173+'2017'!U173+'2018'!U173</f>
        <v>1</v>
      </c>
      <c r="V173" s="30">
        <f>'2015'!V173+'2016'!V173+'2017'!V173+'2018'!V173</f>
        <v>0</v>
      </c>
      <c r="W173" s="30">
        <f>'2015'!W173+'2016'!W173+'2017'!W173+'2018'!W173</f>
        <v>0</v>
      </c>
      <c r="X173" s="30">
        <f>'2015'!X173+'2016'!X173+'2017'!X173+'2018'!X173</f>
        <v>0</v>
      </c>
      <c r="Y173" s="30">
        <f>'2015'!Y173+'2016'!Y173+'2017'!Y173+'2018'!Z173</f>
        <v>7</v>
      </c>
      <c r="Z173" s="30">
        <f>'2015'!Z173+'2016'!Z173+'2017'!Z173+'2018'!AA173</f>
        <v>6</v>
      </c>
      <c r="AA173" s="30">
        <f>'2015'!AA173+'2016'!AA173+'2017'!AA173+'2018'!AB173</f>
        <v>14</v>
      </c>
      <c r="AB173" s="30">
        <f>'2015'!AB173+'2016'!AB173+'2017'!AB173+'2018'!AC173</f>
        <v>13</v>
      </c>
      <c r="AC173" s="30">
        <f>'2015'!AC173+'2016'!AC173+'2017'!AC173+'2018'!AD173</f>
        <v>0</v>
      </c>
      <c r="AD173" s="30">
        <f>'2015'!AD173+'2016'!AD173+'2017'!AD173+'2018'!AE173</f>
        <v>0</v>
      </c>
      <c r="AE173" s="30">
        <f>'2015'!AE173+'2016'!AE173+'2017'!AE173+'2018'!AF173</f>
        <v>0</v>
      </c>
      <c r="AF173" s="30">
        <f>'2015'!AF173+'2016'!AF173+'2017'!AF173+'2018'!AG173</f>
        <v>0</v>
      </c>
      <c r="AG173" s="30">
        <f>'2015'!AG173+'2016'!AG173+'2017'!AG173+'2018'!AH173</f>
        <v>0</v>
      </c>
      <c r="AH173" s="30">
        <f>'2015'!AH173+'2016'!AH173+'2017'!AH173+'2018'!AI173</f>
        <v>0</v>
      </c>
      <c r="AI173" s="30">
        <f>'2015'!AI173+'2016'!AI173+'2017'!AI173+'2018'!AJ173</f>
        <v>0</v>
      </c>
      <c r="AJ173" s="30">
        <f>'2015'!AJ173+'2016'!AJ173+'2017'!AJ173+'2018'!AK173</f>
        <v>0</v>
      </c>
      <c r="AK173" s="30">
        <f>'2015'!AK173+'2016'!AK173+'2017'!AK173+'2018'!AL173</f>
        <v>0</v>
      </c>
      <c r="AL173" s="30">
        <f>'2015'!AL173+'2016'!AL173+'2017'!AL173+'2018'!AM173</f>
        <v>0</v>
      </c>
      <c r="AM173" s="30">
        <f>'2015'!AM173+'2016'!AM173+'2017'!AM173+'2018'!AN173</f>
        <v>0</v>
      </c>
      <c r="AN173" s="30">
        <f>'2015'!AN173+'2016'!AN173+'2017'!AN173+'2018'!AO173</f>
        <v>0</v>
      </c>
      <c r="AO173" s="30">
        <f>'2015'!AO173+'2016'!AO173+'2017'!AO173+'2018'!AP173</f>
        <v>0</v>
      </c>
      <c r="AP173" s="30">
        <f>'2015'!AP173+'2016'!AP173+'2017'!AP173+'2018'!AQ173</f>
        <v>0</v>
      </c>
      <c r="AQ173" s="30">
        <f>'2015'!AQ173+'2016'!AQ173+'2017'!AQ173+'2018'!AR173</f>
        <v>0</v>
      </c>
      <c r="AR173" s="30">
        <f>'2015'!AR173+'2016'!AR173+'2017'!AR173+'2018'!AS173</f>
        <v>1</v>
      </c>
      <c r="AS173" s="30">
        <f>'2015'!AS173+'2016'!AS173+'2017'!AS173+'2018'!AT173</f>
        <v>0</v>
      </c>
      <c r="AT173" s="30">
        <f>'2015'!AT173+'2016'!AT173+'2017'!AT173+'2018'!AU173</f>
        <v>0</v>
      </c>
      <c r="AU173" s="30">
        <f>'2015'!AU173+'2016'!AU173+'2017'!AU173+'2018'!AV173</f>
        <v>0</v>
      </c>
    </row>
    <row r="174" spans="1:58" x14ac:dyDescent="0.25">
      <c r="A174" s="5" t="s">
        <v>160</v>
      </c>
      <c r="B174" s="30">
        <f>'2015'!B174+'2016'!B174+'2017'!B174+'2018'!B174</f>
        <v>7</v>
      </c>
      <c r="C174" s="30">
        <f>'2015'!C174+'2016'!C174+'2017'!C174+'2018'!C174</f>
        <v>6</v>
      </c>
      <c r="D174" s="30">
        <f>'2015'!D174+'2016'!D174+'2017'!D174+'2018'!D174</f>
        <v>7</v>
      </c>
      <c r="E174" s="30">
        <f>'2015'!E174+'2016'!E174+'2017'!E174+'2018'!E174</f>
        <v>6</v>
      </c>
      <c r="F174" s="30">
        <f>'2015'!F174+'2016'!F174+'2017'!F174+'2018'!F174</f>
        <v>0</v>
      </c>
      <c r="G174" s="30">
        <f>'2015'!G174+'2016'!G174+'2017'!G174+'2018'!G174</f>
        <v>0</v>
      </c>
      <c r="H174" s="30">
        <f>'2015'!H174+'2016'!H174+'2017'!H174+'2018'!H174</f>
        <v>0</v>
      </c>
      <c r="I174" s="30">
        <f>'2015'!I174+'2016'!I174+'2017'!I174+'2018'!I174</f>
        <v>0</v>
      </c>
      <c r="J174" s="30">
        <f>'2015'!J174+'2016'!J174+'2017'!J174+'2018'!J174</f>
        <v>0</v>
      </c>
      <c r="K174" s="30">
        <f>'2015'!K174+'2016'!K174+'2017'!K174+'2018'!K174</f>
        <v>0</v>
      </c>
      <c r="L174" s="30">
        <f>'2015'!L174+'2016'!L174+'2017'!L174+'2018'!L174</f>
        <v>0</v>
      </c>
      <c r="M174" s="30">
        <f>'2015'!M174+'2016'!M174+'2017'!M174+'2018'!M174</f>
        <v>0</v>
      </c>
      <c r="N174" s="30">
        <f>'2015'!N174+'2016'!N174+'2017'!N174+'2018'!N174</f>
        <v>0</v>
      </c>
      <c r="O174" s="30">
        <f>'2015'!O174+'2016'!O174+'2017'!O174+'2018'!O174</f>
        <v>0</v>
      </c>
      <c r="P174" s="30">
        <f>'2015'!P174+'2016'!P174+'2017'!P174+'2018'!P174</f>
        <v>0</v>
      </c>
      <c r="Q174" s="30">
        <f>'2015'!Q174+'2016'!Q174+'2017'!Q174+'2018'!Q174</f>
        <v>0</v>
      </c>
      <c r="R174" s="30">
        <f>'2015'!R174+'2016'!R174+'2017'!R174+'2018'!R174</f>
        <v>0</v>
      </c>
      <c r="S174" s="30">
        <f>'2015'!S174+'2016'!S174+'2017'!S174+'2018'!S174</f>
        <v>0</v>
      </c>
      <c r="T174" s="30">
        <f>'2015'!T174+'2016'!T174+'2017'!T174+'2018'!T174</f>
        <v>0</v>
      </c>
      <c r="U174" s="30">
        <f>'2015'!U174+'2016'!U174+'2017'!U174+'2018'!U174</f>
        <v>1</v>
      </c>
      <c r="V174" s="30">
        <f>'2015'!V174+'2016'!V174+'2017'!V174+'2018'!V174</f>
        <v>0</v>
      </c>
      <c r="W174" s="30">
        <f>'2015'!W174+'2016'!W174+'2017'!W174+'2018'!W174</f>
        <v>0</v>
      </c>
      <c r="X174" s="30">
        <f>'2015'!X174+'2016'!X174+'2017'!X174+'2018'!X174</f>
        <v>0</v>
      </c>
      <c r="Y174" s="30">
        <f>'2015'!Y174+'2016'!Y174+'2017'!Y174+'2018'!Z174</f>
        <v>6</v>
      </c>
      <c r="Z174" s="30">
        <f>'2015'!Z174+'2016'!Z174+'2017'!Z174+'2018'!AA174</f>
        <v>5</v>
      </c>
      <c r="AA174" s="30">
        <f>'2015'!AA174+'2016'!AA174+'2017'!AA174+'2018'!AB174</f>
        <v>6</v>
      </c>
      <c r="AB174" s="30">
        <f>'2015'!AB174+'2016'!AB174+'2017'!AB174+'2018'!AC174</f>
        <v>5</v>
      </c>
      <c r="AC174" s="30">
        <f>'2015'!AC174+'2016'!AC174+'2017'!AC174+'2018'!AD174</f>
        <v>0</v>
      </c>
      <c r="AD174" s="30">
        <f>'2015'!AD174+'2016'!AD174+'2017'!AD174+'2018'!AE174</f>
        <v>0</v>
      </c>
      <c r="AE174" s="30">
        <f>'2015'!AE174+'2016'!AE174+'2017'!AE174+'2018'!AF174</f>
        <v>0</v>
      </c>
      <c r="AF174" s="30">
        <f>'2015'!AF174+'2016'!AF174+'2017'!AF174+'2018'!AG174</f>
        <v>0</v>
      </c>
      <c r="AG174" s="30">
        <f>'2015'!AG174+'2016'!AG174+'2017'!AG174+'2018'!AH174</f>
        <v>0</v>
      </c>
      <c r="AH174" s="30">
        <f>'2015'!AH174+'2016'!AH174+'2017'!AH174+'2018'!AI174</f>
        <v>0</v>
      </c>
      <c r="AI174" s="30">
        <f>'2015'!AI174+'2016'!AI174+'2017'!AI174+'2018'!AJ174</f>
        <v>0</v>
      </c>
      <c r="AJ174" s="30">
        <f>'2015'!AJ174+'2016'!AJ174+'2017'!AJ174+'2018'!AK174</f>
        <v>0</v>
      </c>
      <c r="AK174" s="30">
        <f>'2015'!AK174+'2016'!AK174+'2017'!AK174+'2018'!AL174</f>
        <v>0</v>
      </c>
      <c r="AL174" s="30">
        <f>'2015'!AL174+'2016'!AL174+'2017'!AL174+'2018'!AM174</f>
        <v>0</v>
      </c>
      <c r="AM174" s="30">
        <f>'2015'!AM174+'2016'!AM174+'2017'!AM174+'2018'!AN174</f>
        <v>0</v>
      </c>
      <c r="AN174" s="30">
        <f>'2015'!AN174+'2016'!AN174+'2017'!AN174+'2018'!AO174</f>
        <v>0</v>
      </c>
      <c r="AO174" s="30">
        <f>'2015'!AO174+'2016'!AO174+'2017'!AO174+'2018'!AP174</f>
        <v>0</v>
      </c>
      <c r="AP174" s="30">
        <f>'2015'!AP174+'2016'!AP174+'2017'!AP174+'2018'!AQ174</f>
        <v>0</v>
      </c>
      <c r="AQ174" s="30">
        <f>'2015'!AQ174+'2016'!AQ174+'2017'!AQ174+'2018'!AR174</f>
        <v>0</v>
      </c>
      <c r="AR174" s="30">
        <f>'2015'!AR174+'2016'!AR174+'2017'!AR174+'2018'!AS174</f>
        <v>1</v>
      </c>
      <c r="AS174" s="30">
        <f>'2015'!AS174+'2016'!AS174+'2017'!AS174+'2018'!AT174</f>
        <v>0</v>
      </c>
      <c r="AT174" s="30">
        <f>'2015'!AT174+'2016'!AT174+'2017'!AT174+'2018'!AU174</f>
        <v>0</v>
      </c>
      <c r="AU174" s="30">
        <f>'2015'!AU174+'2016'!AU174+'2017'!AU174+'2018'!AV174</f>
        <v>0</v>
      </c>
    </row>
    <row r="175" spans="1:58" x14ac:dyDescent="0.25">
      <c r="A175" s="5" t="s">
        <v>161</v>
      </c>
      <c r="B175" s="30">
        <f>'2015'!B175+'2016'!B175+'2017'!B175+'2018'!B175</f>
        <v>6</v>
      </c>
      <c r="C175" s="30">
        <f>'2015'!C175+'2016'!C175+'2017'!C175+'2018'!C175</f>
        <v>2</v>
      </c>
      <c r="D175" s="30">
        <f>'2015'!D175+'2016'!D175+'2017'!D175+'2018'!D175</f>
        <v>8</v>
      </c>
      <c r="E175" s="30">
        <f>'2015'!E175+'2016'!E175+'2017'!E175+'2018'!E175</f>
        <v>2</v>
      </c>
      <c r="F175" s="30">
        <f>'2015'!F175+'2016'!F175+'2017'!F175+'2018'!F175</f>
        <v>0</v>
      </c>
      <c r="G175" s="30">
        <f>'2015'!G175+'2016'!G175+'2017'!G175+'2018'!G175</f>
        <v>0</v>
      </c>
      <c r="H175" s="30">
        <f>'2015'!H175+'2016'!H175+'2017'!H175+'2018'!H175</f>
        <v>0</v>
      </c>
      <c r="I175" s="30">
        <f>'2015'!I175+'2016'!I175+'2017'!I175+'2018'!I175</f>
        <v>0</v>
      </c>
      <c r="J175" s="30">
        <f>'2015'!J175+'2016'!J175+'2017'!J175+'2018'!J175</f>
        <v>0</v>
      </c>
      <c r="K175" s="30">
        <f>'2015'!K175+'2016'!K175+'2017'!K175+'2018'!K175</f>
        <v>0</v>
      </c>
      <c r="L175" s="30">
        <f>'2015'!L175+'2016'!L175+'2017'!L175+'2018'!L175</f>
        <v>0</v>
      </c>
      <c r="M175" s="30">
        <f>'2015'!M175+'2016'!M175+'2017'!M175+'2018'!M175</f>
        <v>0</v>
      </c>
      <c r="N175" s="30">
        <f>'2015'!N175+'2016'!N175+'2017'!N175+'2018'!N175</f>
        <v>0</v>
      </c>
      <c r="O175" s="30">
        <f>'2015'!O175+'2016'!O175+'2017'!O175+'2018'!O175</f>
        <v>0</v>
      </c>
      <c r="P175" s="30">
        <f>'2015'!P175+'2016'!P175+'2017'!P175+'2018'!P175</f>
        <v>0</v>
      </c>
      <c r="Q175" s="30">
        <f>'2015'!Q175+'2016'!Q175+'2017'!Q175+'2018'!Q175</f>
        <v>0</v>
      </c>
      <c r="R175" s="30">
        <f>'2015'!R175+'2016'!R175+'2017'!R175+'2018'!R175</f>
        <v>2</v>
      </c>
      <c r="S175" s="30">
        <f>'2015'!S175+'2016'!S175+'2017'!S175+'2018'!S175</f>
        <v>0</v>
      </c>
      <c r="T175" s="30">
        <f>'2015'!T175+'2016'!T175+'2017'!T175+'2018'!T175</f>
        <v>0</v>
      </c>
      <c r="U175" s="30">
        <f>'2015'!U175+'2016'!U175+'2017'!U175+'2018'!U175</f>
        <v>2</v>
      </c>
      <c r="V175" s="30">
        <f>'2015'!V175+'2016'!V175+'2017'!V175+'2018'!V175</f>
        <v>2</v>
      </c>
      <c r="W175" s="30">
        <f>'2015'!W175+'2016'!W175+'2017'!W175+'2018'!W175</f>
        <v>0</v>
      </c>
      <c r="X175" s="30">
        <f>'2015'!X175+'2016'!X175+'2017'!X175+'2018'!X175</f>
        <v>0</v>
      </c>
      <c r="Y175" s="30">
        <f>'2015'!Y175+'2016'!Y175+'2017'!Y175+'2018'!Z175</f>
        <v>4</v>
      </c>
      <c r="Z175" s="30">
        <f>'2015'!Z175+'2016'!Z175+'2017'!Z175+'2018'!AA175</f>
        <v>2</v>
      </c>
      <c r="AA175" s="30">
        <f>'2015'!AA175+'2016'!AA175+'2017'!AA175+'2018'!AB175</f>
        <v>4</v>
      </c>
      <c r="AB175" s="30">
        <f>'2015'!AB175+'2016'!AB175+'2017'!AB175+'2018'!AC175</f>
        <v>2</v>
      </c>
      <c r="AC175" s="30">
        <f>'2015'!AC175+'2016'!AC175+'2017'!AC175+'2018'!AD175</f>
        <v>0</v>
      </c>
      <c r="AD175" s="30">
        <f>'2015'!AD175+'2016'!AD175+'2017'!AD175+'2018'!AE175</f>
        <v>0</v>
      </c>
      <c r="AE175" s="30">
        <f>'2015'!AE175+'2016'!AE175+'2017'!AE175+'2018'!AF175</f>
        <v>0</v>
      </c>
      <c r="AF175" s="30">
        <f>'2015'!AF175+'2016'!AF175+'2017'!AF175+'2018'!AG175</f>
        <v>0</v>
      </c>
      <c r="AG175" s="30">
        <f>'2015'!AG175+'2016'!AG175+'2017'!AG175+'2018'!AH175</f>
        <v>0</v>
      </c>
      <c r="AH175" s="30">
        <f>'2015'!AH175+'2016'!AH175+'2017'!AH175+'2018'!AI175</f>
        <v>0</v>
      </c>
      <c r="AI175" s="30">
        <f>'2015'!AI175+'2016'!AI175+'2017'!AI175+'2018'!AJ175</f>
        <v>0</v>
      </c>
      <c r="AJ175" s="30">
        <f>'2015'!AJ175+'2016'!AJ175+'2017'!AJ175+'2018'!AK175</f>
        <v>0</v>
      </c>
      <c r="AK175" s="30">
        <f>'2015'!AK175+'2016'!AK175+'2017'!AK175+'2018'!AL175</f>
        <v>0</v>
      </c>
      <c r="AL175" s="30">
        <f>'2015'!AL175+'2016'!AL175+'2017'!AL175+'2018'!AM175</f>
        <v>0</v>
      </c>
      <c r="AM175" s="30">
        <f>'2015'!AM175+'2016'!AM175+'2017'!AM175+'2018'!AN175</f>
        <v>0</v>
      </c>
      <c r="AN175" s="30">
        <f>'2015'!AN175+'2016'!AN175+'2017'!AN175+'2018'!AO175</f>
        <v>0</v>
      </c>
      <c r="AO175" s="30">
        <f>'2015'!AO175+'2016'!AO175+'2017'!AO175+'2018'!AP175</f>
        <v>0</v>
      </c>
      <c r="AP175" s="30">
        <f>'2015'!AP175+'2016'!AP175+'2017'!AP175+'2018'!AQ175</f>
        <v>0</v>
      </c>
      <c r="AQ175" s="30">
        <f>'2015'!AQ175+'2016'!AQ175+'2017'!AQ175+'2018'!AR175</f>
        <v>0</v>
      </c>
      <c r="AR175" s="30">
        <f>'2015'!AR175+'2016'!AR175+'2017'!AR175+'2018'!AS175</f>
        <v>2</v>
      </c>
      <c r="AS175" s="30">
        <f>'2015'!AS175+'2016'!AS175+'2017'!AS175+'2018'!AT175</f>
        <v>0</v>
      </c>
      <c r="AT175" s="30">
        <f>'2015'!AT175+'2016'!AT175+'2017'!AT175+'2018'!AU175</f>
        <v>0</v>
      </c>
      <c r="AU175" s="30">
        <f>'2015'!AU175+'2016'!AU175+'2017'!AU175+'2018'!AV175</f>
        <v>0</v>
      </c>
    </row>
    <row r="176" spans="1:58" x14ac:dyDescent="0.25">
      <c r="A176" s="5" t="s">
        <v>162</v>
      </c>
      <c r="B176" s="30">
        <f>'2015'!B176+'2016'!B176+'2017'!B176+'2018'!B176</f>
        <v>11</v>
      </c>
      <c r="C176" s="30">
        <f>'2015'!C176+'2016'!C176+'2017'!C176+'2018'!C176</f>
        <v>8</v>
      </c>
      <c r="D176" s="30">
        <f>'2015'!D176+'2016'!D176+'2017'!D176+'2018'!D176</f>
        <v>19</v>
      </c>
      <c r="E176" s="30">
        <f>'2015'!E176+'2016'!E176+'2017'!E176+'2018'!E176</f>
        <v>8</v>
      </c>
      <c r="F176" s="30">
        <f>'2015'!F176+'2016'!F176+'2017'!F176+'2018'!F176</f>
        <v>0</v>
      </c>
      <c r="G176" s="30">
        <f>'2015'!G176+'2016'!G176+'2017'!G176+'2018'!G176</f>
        <v>0</v>
      </c>
      <c r="H176" s="30">
        <f>'2015'!H176+'2016'!H176+'2017'!H176+'2018'!H176</f>
        <v>0</v>
      </c>
      <c r="I176" s="30">
        <f>'2015'!I176+'2016'!I176+'2017'!I176+'2018'!I176</f>
        <v>0</v>
      </c>
      <c r="J176" s="30">
        <f>'2015'!J176+'2016'!J176+'2017'!J176+'2018'!J176</f>
        <v>0</v>
      </c>
      <c r="K176" s="30">
        <f>'2015'!K176+'2016'!K176+'2017'!K176+'2018'!K176</f>
        <v>0</v>
      </c>
      <c r="L176" s="30">
        <f>'2015'!L176+'2016'!L176+'2017'!L176+'2018'!L176</f>
        <v>0</v>
      </c>
      <c r="M176" s="30">
        <f>'2015'!M176+'2016'!M176+'2017'!M176+'2018'!M176</f>
        <v>0</v>
      </c>
      <c r="N176" s="30">
        <f>'2015'!N176+'2016'!N176+'2017'!N176+'2018'!N176</f>
        <v>0</v>
      </c>
      <c r="O176" s="30">
        <f>'2015'!O176+'2016'!O176+'2017'!O176+'2018'!O176</f>
        <v>0</v>
      </c>
      <c r="P176" s="30">
        <f>'2015'!P176+'2016'!P176+'2017'!P176+'2018'!P176</f>
        <v>0</v>
      </c>
      <c r="Q176" s="30">
        <f>'2015'!Q176+'2016'!Q176+'2017'!Q176+'2018'!Q176</f>
        <v>0</v>
      </c>
      <c r="R176" s="30">
        <f>'2015'!R176+'2016'!R176+'2017'!R176+'2018'!R176</f>
        <v>0</v>
      </c>
      <c r="S176" s="30">
        <f>'2015'!S176+'2016'!S176+'2017'!S176+'2018'!S176</f>
        <v>0</v>
      </c>
      <c r="T176" s="30">
        <f>'2015'!T176+'2016'!T176+'2017'!T176+'2018'!T176</f>
        <v>0</v>
      </c>
      <c r="U176" s="30">
        <f>'2015'!U176+'2016'!U176+'2017'!U176+'2018'!U176</f>
        <v>0</v>
      </c>
      <c r="V176" s="30">
        <f>'2015'!V176+'2016'!V176+'2017'!V176+'2018'!V176</f>
        <v>0</v>
      </c>
      <c r="W176" s="30">
        <f>'2015'!W176+'2016'!W176+'2017'!W176+'2018'!W176</f>
        <v>0</v>
      </c>
      <c r="X176" s="30">
        <f>'2015'!X176+'2016'!X176+'2017'!X176+'2018'!X176</f>
        <v>11</v>
      </c>
      <c r="Y176" s="30">
        <f>'2015'!Y176+'2016'!Y176+'2017'!Y176+'2018'!Z176</f>
        <v>8</v>
      </c>
      <c r="Z176" s="30">
        <f>'2015'!Z176+'2016'!Z176+'2017'!Z176+'2018'!AA176</f>
        <v>6</v>
      </c>
      <c r="AA176" s="30">
        <f>'2015'!AA176+'2016'!AA176+'2017'!AA176+'2018'!AB176</f>
        <v>16</v>
      </c>
      <c r="AB176" s="30">
        <f>'2015'!AB176+'2016'!AB176+'2017'!AB176+'2018'!AC176</f>
        <v>6</v>
      </c>
      <c r="AC176" s="30">
        <f>'2015'!AC176+'2016'!AC176+'2017'!AC176+'2018'!AD176</f>
        <v>0</v>
      </c>
      <c r="AD176" s="30">
        <f>'2015'!AD176+'2016'!AD176+'2017'!AD176+'2018'!AE176</f>
        <v>0</v>
      </c>
      <c r="AE176" s="30">
        <f>'2015'!AE176+'2016'!AE176+'2017'!AE176+'2018'!AF176</f>
        <v>0</v>
      </c>
      <c r="AF176" s="30">
        <f>'2015'!AF176+'2016'!AF176+'2017'!AF176+'2018'!AG176</f>
        <v>0</v>
      </c>
      <c r="AG176" s="30">
        <f>'2015'!AG176+'2016'!AG176+'2017'!AG176+'2018'!AH176</f>
        <v>0</v>
      </c>
      <c r="AH176" s="30">
        <f>'2015'!AH176+'2016'!AH176+'2017'!AH176+'2018'!AI176</f>
        <v>0</v>
      </c>
      <c r="AI176" s="30">
        <f>'2015'!AI176+'2016'!AI176+'2017'!AI176+'2018'!AJ176</f>
        <v>0</v>
      </c>
      <c r="AJ176" s="30">
        <f>'2015'!AJ176+'2016'!AJ176+'2017'!AJ176+'2018'!AK176</f>
        <v>0</v>
      </c>
      <c r="AK176" s="30">
        <f>'2015'!AK176+'2016'!AK176+'2017'!AK176+'2018'!AL176</f>
        <v>0</v>
      </c>
      <c r="AL176" s="30">
        <f>'2015'!AL176+'2016'!AL176+'2017'!AL176+'2018'!AM176</f>
        <v>0</v>
      </c>
      <c r="AM176" s="30">
        <f>'2015'!AM176+'2016'!AM176+'2017'!AM176+'2018'!AN176</f>
        <v>0</v>
      </c>
      <c r="AN176" s="30">
        <f>'2015'!AN176+'2016'!AN176+'2017'!AN176+'2018'!AO176</f>
        <v>0</v>
      </c>
      <c r="AO176" s="30">
        <f>'2015'!AO176+'2016'!AO176+'2017'!AO176+'2018'!AP176</f>
        <v>0</v>
      </c>
      <c r="AP176" s="30">
        <f>'2015'!AP176+'2016'!AP176+'2017'!AP176+'2018'!AQ176</f>
        <v>0</v>
      </c>
      <c r="AQ176" s="30">
        <f>'2015'!AQ176+'2016'!AQ176+'2017'!AQ176+'2018'!AR176</f>
        <v>0</v>
      </c>
      <c r="AR176" s="30">
        <f>'2015'!AR176+'2016'!AR176+'2017'!AR176+'2018'!AS176</f>
        <v>0</v>
      </c>
      <c r="AS176" s="30">
        <f>'2015'!AS176+'2016'!AS176+'2017'!AS176+'2018'!AT176</f>
        <v>0</v>
      </c>
      <c r="AT176" s="30">
        <f>'2015'!AT176+'2016'!AT176+'2017'!AT176+'2018'!AU176</f>
        <v>0</v>
      </c>
      <c r="AU176" s="30">
        <f>'2015'!AU176+'2016'!AU176+'2017'!AU176+'2018'!AV176</f>
        <v>10</v>
      </c>
    </row>
    <row r="177" spans="1:58" x14ac:dyDescent="0.25">
      <c r="A177" s="5" t="s">
        <v>163</v>
      </c>
      <c r="B177" s="30">
        <f>'2015'!B177+'2016'!B177+'2017'!B177+'2018'!B177</f>
        <v>27</v>
      </c>
      <c r="C177" s="30">
        <f>'2015'!C177+'2016'!C177+'2017'!C177+'2018'!C177</f>
        <v>10</v>
      </c>
      <c r="D177" s="30">
        <f>'2015'!D177+'2016'!D177+'2017'!D177+'2018'!D177</f>
        <v>38</v>
      </c>
      <c r="E177" s="30">
        <f>'2015'!E177+'2016'!E177+'2017'!E177+'2018'!E177</f>
        <v>10</v>
      </c>
      <c r="F177" s="30">
        <f>'2015'!F177+'2016'!F177+'2017'!F177+'2018'!F177</f>
        <v>0</v>
      </c>
      <c r="G177" s="30">
        <f>'2015'!G177+'2016'!G177+'2017'!G177+'2018'!G177</f>
        <v>0</v>
      </c>
      <c r="H177" s="30">
        <f>'2015'!H177+'2016'!H177+'2017'!H177+'2018'!H177</f>
        <v>0</v>
      </c>
      <c r="I177" s="30">
        <f>'2015'!I177+'2016'!I177+'2017'!I177+'2018'!I177</f>
        <v>0</v>
      </c>
      <c r="J177" s="30">
        <f>'2015'!J177+'2016'!J177+'2017'!J177+'2018'!J177</f>
        <v>0</v>
      </c>
      <c r="K177" s="30">
        <f>'2015'!K177+'2016'!K177+'2017'!K177+'2018'!K177</f>
        <v>0</v>
      </c>
      <c r="L177" s="30">
        <f>'2015'!L177+'2016'!L177+'2017'!L177+'2018'!L177</f>
        <v>1</v>
      </c>
      <c r="M177" s="30">
        <f>'2015'!M177+'2016'!M177+'2017'!M177+'2018'!M177</f>
        <v>5</v>
      </c>
      <c r="N177" s="30">
        <f>'2015'!N177+'2016'!N177+'2017'!N177+'2018'!N177</f>
        <v>0</v>
      </c>
      <c r="O177" s="30">
        <f>'2015'!O177+'2016'!O177+'2017'!O177+'2018'!O177</f>
        <v>0</v>
      </c>
      <c r="P177" s="30">
        <f>'2015'!P177+'2016'!P177+'2017'!P177+'2018'!P177</f>
        <v>0</v>
      </c>
      <c r="Q177" s="30">
        <f>'2015'!Q177+'2016'!Q177+'2017'!Q177+'2018'!Q177</f>
        <v>0</v>
      </c>
      <c r="R177" s="30">
        <f>'2015'!R177+'2016'!R177+'2017'!R177+'2018'!R177</f>
        <v>0</v>
      </c>
      <c r="S177" s="30">
        <f>'2015'!S177+'2016'!S177+'2017'!S177+'2018'!S177</f>
        <v>0</v>
      </c>
      <c r="T177" s="30">
        <f>'2015'!T177+'2016'!T177+'2017'!T177+'2018'!T177</f>
        <v>0</v>
      </c>
      <c r="U177" s="30">
        <f>'2015'!U177+'2016'!U177+'2017'!U177+'2018'!U177</f>
        <v>1</v>
      </c>
      <c r="V177" s="30">
        <f>'2015'!V177+'2016'!V177+'2017'!V177+'2018'!V177</f>
        <v>16</v>
      </c>
      <c r="W177" s="30">
        <f>'2015'!W177+'2016'!W177+'2017'!W177+'2018'!W177</f>
        <v>5</v>
      </c>
      <c r="X177" s="30">
        <f>'2015'!X177+'2016'!X177+'2017'!X177+'2018'!X177</f>
        <v>0</v>
      </c>
      <c r="Y177" s="30">
        <f>'2015'!Y177+'2016'!Y177+'2017'!Y177+'2018'!Z177</f>
        <v>13</v>
      </c>
      <c r="Z177" s="30">
        <f>'2015'!Z177+'2016'!Z177+'2017'!Z177+'2018'!AA177</f>
        <v>6</v>
      </c>
      <c r="AA177" s="30">
        <f>'2015'!AA177+'2016'!AA177+'2017'!AA177+'2018'!AB177</f>
        <v>18</v>
      </c>
      <c r="AB177" s="30">
        <f>'2015'!AB177+'2016'!AB177+'2017'!AB177+'2018'!AC177</f>
        <v>5</v>
      </c>
      <c r="AC177" s="30">
        <f>'2015'!AC177+'2016'!AC177+'2017'!AC177+'2018'!AD177</f>
        <v>0</v>
      </c>
      <c r="AD177" s="30">
        <f>'2015'!AD177+'2016'!AD177+'2017'!AD177+'2018'!AE177</f>
        <v>0</v>
      </c>
      <c r="AE177" s="30">
        <f>'2015'!AE177+'2016'!AE177+'2017'!AE177+'2018'!AF177</f>
        <v>0</v>
      </c>
      <c r="AF177" s="30">
        <f>'2015'!AF177+'2016'!AF177+'2017'!AF177+'2018'!AG177</f>
        <v>0</v>
      </c>
      <c r="AG177" s="30">
        <f>'2015'!AG177+'2016'!AG177+'2017'!AG177+'2018'!AH177</f>
        <v>0</v>
      </c>
      <c r="AH177" s="30">
        <f>'2015'!AH177+'2016'!AH177+'2017'!AH177+'2018'!AI177</f>
        <v>0</v>
      </c>
      <c r="AI177" s="30">
        <f>'2015'!AI177+'2016'!AI177+'2017'!AI177+'2018'!AJ177</f>
        <v>0</v>
      </c>
      <c r="AJ177" s="30">
        <f>'2015'!AJ177+'2016'!AJ177+'2017'!AJ177+'2018'!AK177</f>
        <v>1</v>
      </c>
      <c r="AK177" s="30">
        <f>'2015'!AK177+'2016'!AK177+'2017'!AK177+'2018'!AL177</f>
        <v>0</v>
      </c>
      <c r="AL177" s="30">
        <f>'2015'!AL177+'2016'!AL177+'2017'!AL177+'2018'!AM177</f>
        <v>0</v>
      </c>
      <c r="AM177" s="30">
        <f>'2015'!AM177+'2016'!AM177+'2017'!AM177+'2018'!AN177</f>
        <v>0</v>
      </c>
      <c r="AN177" s="30">
        <f>'2015'!AN177+'2016'!AN177+'2017'!AN177+'2018'!AO177</f>
        <v>0</v>
      </c>
      <c r="AO177" s="30">
        <f>'2015'!AO177+'2016'!AO177+'2017'!AO177+'2018'!AP177</f>
        <v>0</v>
      </c>
      <c r="AP177" s="30">
        <f>'2015'!AP177+'2016'!AP177+'2017'!AP177+'2018'!AQ177</f>
        <v>0</v>
      </c>
      <c r="AQ177" s="30">
        <f>'2015'!AQ177+'2016'!AQ177+'2017'!AQ177+'2018'!AR177</f>
        <v>0</v>
      </c>
      <c r="AR177" s="30">
        <f>'2015'!AR177+'2016'!AR177+'2017'!AR177+'2018'!AS177</f>
        <v>1</v>
      </c>
      <c r="AS177" s="30">
        <f>'2015'!AS177+'2016'!AS177+'2017'!AS177+'2018'!AT177</f>
        <v>9</v>
      </c>
      <c r="AT177" s="30">
        <f>'2015'!AT177+'2016'!AT177+'2017'!AT177+'2018'!AU177</f>
        <v>2</v>
      </c>
      <c r="AU177" s="30">
        <f>'2015'!AU177+'2016'!AU177+'2017'!AU177+'2018'!AV177</f>
        <v>0</v>
      </c>
    </row>
    <row r="178" spans="1:58" x14ac:dyDescent="0.25">
      <c r="A178" s="5" t="s">
        <v>164</v>
      </c>
      <c r="B178" s="30">
        <f>'2015'!B178+'2016'!B178+'2017'!B178+'2018'!B178</f>
        <v>34</v>
      </c>
      <c r="C178" s="30">
        <f>'2015'!C178+'2016'!C178+'2017'!C178+'2018'!C178</f>
        <v>9</v>
      </c>
      <c r="D178" s="30">
        <f>'2015'!D178+'2016'!D178+'2017'!D178+'2018'!D178</f>
        <v>48</v>
      </c>
      <c r="E178" s="30">
        <f>'2015'!E178+'2016'!E178+'2017'!E178+'2018'!E178</f>
        <v>14</v>
      </c>
      <c r="F178" s="30">
        <f>'2015'!F178+'2016'!F178+'2017'!F178+'2018'!F178</f>
        <v>0</v>
      </c>
      <c r="G178" s="30">
        <f>'2015'!G178+'2016'!G178+'2017'!G178+'2018'!G178</f>
        <v>0</v>
      </c>
      <c r="H178" s="30">
        <f>'2015'!H178+'2016'!H178+'2017'!H178+'2018'!H178</f>
        <v>8</v>
      </c>
      <c r="I178" s="30">
        <f>'2015'!I178+'2016'!I178+'2017'!I178+'2018'!I178</f>
        <v>0</v>
      </c>
      <c r="J178" s="30">
        <f>'2015'!J178+'2016'!J178+'2017'!J178+'2018'!J178</f>
        <v>0</v>
      </c>
      <c r="K178" s="30">
        <f>'2015'!K178+'2016'!K178+'2017'!K178+'2018'!K178</f>
        <v>0</v>
      </c>
      <c r="L178" s="30">
        <f>'2015'!L178+'2016'!L178+'2017'!L178+'2018'!L178</f>
        <v>6</v>
      </c>
      <c r="M178" s="30">
        <f>'2015'!M178+'2016'!M178+'2017'!M178+'2018'!M178</f>
        <v>0</v>
      </c>
      <c r="N178" s="30">
        <f>'2015'!N178+'2016'!N178+'2017'!N178+'2018'!N178</f>
        <v>6</v>
      </c>
      <c r="O178" s="30">
        <f>'2015'!O178+'2016'!O178+'2017'!O178+'2018'!O178</f>
        <v>0</v>
      </c>
      <c r="P178" s="30">
        <f>'2015'!P178+'2016'!P178+'2017'!P178+'2018'!P178</f>
        <v>0</v>
      </c>
      <c r="Q178" s="30">
        <f>'2015'!Q178+'2016'!Q178+'2017'!Q178+'2018'!Q178</f>
        <v>0</v>
      </c>
      <c r="R178" s="30">
        <f>'2015'!R178+'2016'!R178+'2017'!R178+'2018'!R178</f>
        <v>0</v>
      </c>
      <c r="S178" s="30">
        <f>'2015'!S178+'2016'!S178+'2017'!S178+'2018'!S178</f>
        <v>0</v>
      </c>
      <c r="T178" s="30">
        <f>'2015'!T178+'2016'!T178+'2017'!T178+'2018'!T178</f>
        <v>0</v>
      </c>
      <c r="U178" s="30">
        <f>'2015'!U178+'2016'!U178+'2017'!U178+'2018'!U178</f>
        <v>2</v>
      </c>
      <c r="V178" s="30">
        <f>'2015'!V178+'2016'!V178+'2017'!V178+'2018'!V178</f>
        <v>5</v>
      </c>
      <c r="W178" s="30">
        <f>'2015'!W178+'2016'!W178+'2017'!W178+'2018'!W178</f>
        <v>0</v>
      </c>
      <c r="X178" s="30">
        <f>'2015'!X178+'2016'!X178+'2017'!X178+'2018'!X178</f>
        <v>8</v>
      </c>
      <c r="Y178" s="30">
        <f>'2015'!Y178+'2016'!Y178+'2017'!Y178+'2018'!Z178</f>
        <v>17</v>
      </c>
      <c r="Z178" s="30">
        <f>'2015'!Z178+'2016'!Z178+'2017'!Z178+'2018'!AA178</f>
        <v>6</v>
      </c>
      <c r="AA178" s="30">
        <f>'2015'!AA178+'2016'!AA178+'2017'!AA178+'2018'!AB178</f>
        <v>27</v>
      </c>
      <c r="AB178" s="30">
        <f>'2015'!AB178+'2016'!AB178+'2017'!AB178+'2018'!AC178</f>
        <v>11</v>
      </c>
      <c r="AC178" s="30">
        <f>'2015'!AC178+'2016'!AC178+'2017'!AC178+'2018'!AD178</f>
        <v>0</v>
      </c>
      <c r="AD178" s="30">
        <f>'2015'!AD178+'2016'!AD178+'2017'!AD178+'2018'!AE178</f>
        <v>0</v>
      </c>
      <c r="AE178" s="30">
        <f>'2015'!AE178+'2016'!AE178+'2017'!AE178+'2018'!AF178</f>
        <v>1</v>
      </c>
      <c r="AF178" s="30">
        <f>'2015'!AF178+'2016'!AF178+'2017'!AF178+'2018'!AG178</f>
        <v>0</v>
      </c>
      <c r="AG178" s="30">
        <f>'2015'!AG178+'2016'!AG178+'2017'!AG178+'2018'!AH178</f>
        <v>0</v>
      </c>
      <c r="AH178" s="30">
        <f>'2015'!AH178+'2016'!AH178+'2017'!AH178+'2018'!AI178</f>
        <v>0</v>
      </c>
      <c r="AI178" s="30">
        <f>'2015'!AI178+'2016'!AI178+'2017'!AI178+'2018'!AJ178</f>
        <v>4</v>
      </c>
      <c r="AJ178" s="30">
        <f>'2015'!AJ178+'2016'!AJ178+'2017'!AJ178+'2018'!AK178</f>
        <v>0</v>
      </c>
      <c r="AK178" s="30">
        <f>'2015'!AK178+'2016'!AK178+'2017'!AK178+'2018'!AL178</f>
        <v>5</v>
      </c>
      <c r="AL178" s="30">
        <f>'2015'!AL178+'2016'!AL178+'2017'!AL178+'2018'!AM178</f>
        <v>0</v>
      </c>
      <c r="AM178" s="30">
        <f>'2015'!AM178+'2016'!AM178+'2017'!AM178+'2018'!AN178</f>
        <v>0</v>
      </c>
      <c r="AN178" s="30">
        <f>'2015'!AN178+'2016'!AN178+'2017'!AN178+'2018'!AO178</f>
        <v>0</v>
      </c>
      <c r="AO178" s="30">
        <f>'2015'!AO178+'2016'!AO178+'2017'!AO178+'2018'!AP178</f>
        <v>0</v>
      </c>
      <c r="AP178" s="30">
        <f>'2015'!AP178+'2016'!AP178+'2017'!AP178+'2018'!AQ178</f>
        <v>0</v>
      </c>
      <c r="AQ178" s="30">
        <f>'2015'!AQ178+'2016'!AQ178+'2017'!AQ178+'2018'!AR178</f>
        <v>0</v>
      </c>
      <c r="AR178" s="30">
        <f>'2015'!AR178+'2016'!AR178+'2017'!AR178+'2018'!AS178</f>
        <v>1</v>
      </c>
      <c r="AS178" s="30">
        <f>'2015'!AS178+'2016'!AS178+'2017'!AS178+'2018'!AT178</f>
        <v>3</v>
      </c>
      <c r="AT178" s="30">
        <f>'2015'!AT178+'2016'!AT178+'2017'!AT178+'2018'!AU178</f>
        <v>0</v>
      </c>
      <c r="AU178" s="30">
        <f>'2015'!AU178+'2016'!AU178+'2017'!AU178+'2018'!AV178</f>
        <v>2</v>
      </c>
    </row>
    <row r="179" spans="1:58" x14ac:dyDescent="0.25">
      <c r="A179" s="5" t="s">
        <v>165</v>
      </c>
      <c r="B179" s="30">
        <f>'2015'!B179+'2016'!B179+'2017'!B179+'2018'!B179</f>
        <v>17</v>
      </c>
      <c r="C179" s="30">
        <f>'2015'!C179+'2016'!C179+'2017'!C179+'2018'!C179</f>
        <v>16</v>
      </c>
      <c r="D179" s="30">
        <f>'2015'!D179+'2016'!D179+'2017'!D179+'2018'!D179</f>
        <v>137</v>
      </c>
      <c r="E179" s="30">
        <f>'2015'!E179+'2016'!E179+'2017'!E179+'2018'!E179</f>
        <v>127</v>
      </c>
      <c r="F179" s="30">
        <f>'2015'!F179+'2016'!F179+'2017'!F179+'2018'!F179</f>
        <v>0</v>
      </c>
      <c r="G179" s="30">
        <f>'2015'!G179+'2016'!G179+'2017'!G179+'2018'!G179</f>
        <v>0</v>
      </c>
      <c r="H179" s="30">
        <f>'2015'!H179+'2016'!H179+'2017'!H179+'2018'!H179</f>
        <v>0</v>
      </c>
      <c r="I179" s="30">
        <f>'2015'!I179+'2016'!I179+'2017'!I179+'2018'!I179</f>
        <v>0</v>
      </c>
      <c r="J179" s="30">
        <f>'2015'!J179+'2016'!J179+'2017'!J179+'2018'!J179</f>
        <v>0</v>
      </c>
      <c r="K179" s="30">
        <f>'2015'!K179+'2016'!K179+'2017'!K179+'2018'!K179</f>
        <v>0</v>
      </c>
      <c r="L179" s="30">
        <f>'2015'!L179+'2016'!L179+'2017'!L179+'2018'!L179</f>
        <v>0</v>
      </c>
      <c r="M179" s="30">
        <f>'2015'!M179+'2016'!M179+'2017'!M179+'2018'!M179</f>
        <v>0</v>
      </c>
      <c r="N179" s="30">
        <f>'2015'!N179+'2016'!N179+'2017'!N179+'2018'!N179</f>
        <v>0</v>
      </c>
      <c r="O179" s="30">
        <f>'2015'!O179+'2016'!O179+'2017'!O179+'2018'!O179</f>
        <v>0</v>
      </c>
      <c r="P179" s="30">
        <f>'2015'!P179+'2016'!P179+'2017'!P179+'2018'!P179</f>
        <v>0</v>
      </c>
      <c r="Q179" s="30">
        <f>'2015'!Q179+'2016'!Q179+'2017'!Q179+'2018'!Q179</f>
        <v>0</v>
      </c>
      <c r="R179" s="30">
        <f>'2015'!R179+'2016'!R179+'2017'!R179+'2018'!R179</f>
        <v>0</v>
      </c>
      <c r="S179" s="30">
        <f>'2015'!S179+'2016'!S179+'2017'!S179+'2018'!S179</f>
        <v>0</v>
      </c>
      <c r="T179" s="30">
        <f>'2015'!T179+'2016'!T179+'2017'!T179+'2018'!T179</f>
        <v>0</v>
      </c>
      <c r="U179" s="30">
        <f>'2015'!U179+'2016'!U179+'2017'!U179+'2018'!U179</f>
        <v>10</v>
      </c>
      <c r="V179" s="30">
        <f>'2015'!V179+'2016'!V179+'2017'!V179+'2018'!V179</f>
        <v>0</v>
      </c>
      <c r="W179" s="30">
        <f>'2015'!W179+'2016'!W179+'2017'!W179+'2018'!W179</f>
        <v>0</v>
      </c>
      <c r="X179" s="30">
        <f>'2015'!X179+'2016'!X179+'2017'!X179+'2018'!X179</f>
        <v>0</v>
      </c>
      <c r="Y179" s="30">
        <f>'2015'!Y179+'2016'!Y179+'2017'!Y179+'2018'!Z179</f>
        <v>7</v>
      </c>
      <c r="Z179" s="30">
        <f>'2015'!Z179+'2016'!Z179+'2017'!Z179+'2018'!AA179</f>
        <v>6</v>
      </c>
      <c r="AA179" s="30">
        <f>'2015'!AA179+'2016'!AA179+'2017'!AA179+'2018'!AB179</f>
        <v>25</v>
      </c>
      <c r="AB179" s="30">
        <f>'2015'!AB179+'2016'!AB179+'2017'!AB179+'2018'!AC179</f>
        <v>16</v>
      </c>
      <c r="AC179" s="30">
        <f>'2015'!AC179+'2016'!AC179+'2017'!AC179+'2018'!AD179</f>
        <v>0</v>
      </c>
      <c r="AD179" s="30">
        <f>'2015'!AD179+'2016'!AD179+'2017'!AD179+'2018'!AE179</f>
        <v>0</v>
      </c>
      <c r="AE179" s="30">
        <f>'2015'!AE179+'2016'!AE179+'2017'!AE179+'2018'!AF179</f>
        <v>0</v>
      </c>
      <c r="AF179" s="30">
        <f>'2015'!AF179+'2016'!AF179+'2017'!AF179+'2018'!AG179</f>
        <v>0</v>
      </c>
      <c r="AG179" s="30">
        <f>'2015'!AG179+'2016'!AG179+'2017'!AG179+'2018'!AH179</f>
        <v>0</v>
      </c>
      <c r="AH179" s="30">
        <f>'2015'!AH179+'2016'!AH179+'2017'!AH179+'2018'!AI179</f>
        <v>0</v>
      </c>
      <c r="AI179" s="30">
        <f>'2015'!AI179+'2016'!AI179+'2017'!AI179+'2018'!AJ179</f>
        <v>0</v>
      </c>
      <c r="AJ179" s="30">
        <f>'2015'!AJ179+'2016'!AJ179+'2017'!AJ179+'2018'!AK179</f>
        <v>0</v>
      </c>
      <c r="AK179" s="30">
        <f>'2015'!AK179+'2016'!AK179+'2017'!AK179+'2018'!AL179</f>
        <v>0</v>
      </c>
      <c r="AL179" s="30">
        <f>'2015'!AL179+'2016'!AL179+'2017'!AL179+'2018'!AM179</f>
        <v>0</v>
      </c>
      <c r="AM179" s="30">
        <f>'2015'!AM179+'2016'!AM179+'2017'!AM179+'2018'!AN179</f>
        <v>0</v>
      </c>
      <c r="AN179" s="30">
        <f>'2015'!AN179+'2016'!AN179+'2017'!AN179+'2018'!AO179</f>
        <v>0</v>
      </c>
      <c r="AO179" s="30">
        <f>'2015'!AO179+'2016'!AO179+'2017'!AO179+'2018'!AP179</f>
        <v>0</v>
      </c>
      <c r="AP179" s="30">
        <f>'2015'!AP179+'2016'!AP179+'2017'!AP179+'2018'!AQ179</f>
        <v>0</v>
      </c>
      <c r="AQ179" s="30">
        <f>'2015'!AQ179+'2016'!AQ179+'2017'!AQ179+'2018'!AR179</f>
        <v>0</v>
      </c>
      <c r="AR179" s="30">
        <f>'2015'!AR179+'2016'!AR179+'2017'!AR179+'2018'!AS179</f>
        <v>9</v>
      </c>
      <c r="AS179" s="30">
        <f>'2015'!AS179+'2016'!AS179+'2017'!AS179+'2018'!AT179</f>
        <v>0</v>
      </c>
      <c r="AT179" s="30">
        <f>'2015'!AT179+'2016'!AT179+'2017'!AT179+'2018'!AU179</f>
        <v>0</v>
      </c>
      <c r="AU179" s="30">
        <f>'2015'!AU179+'2016'!AU179+'2017'!AU179+'2018'!AV179</f>
        <v>0</v>
      </c>
    </row>
    <row r="180" spans="1:58" x14ac:dyDescent="0.25">
      <c r="A180" s="5" t="s">
        <v>166</v>
      </c>
      <c r="B180" s="30">
        <f>'2015'!B180+'2016'!B180+'2017'!B180+'2018'!B180</f>
        <v>25</v>
      </c>
      <c r="C180" s="30">
        <f>'2015'!C180+'2016'!C180+'2017'!C180+'2018'!C180</f>
        <v>17</v>
      </c>
      <c r="D180" s="30">
        <f>'2015'!D180+'2016'!D180+'2017'!D180+'2018'!D180</f>
        <v>30</v>
      </c>
      <c r="E180" s="30">
        <f>'2015'!E180+'2016'!E180+'2017'!E180+'2018'!E180</f>
        <v>21</v>
      </c>
      <c r="F180" s="30">
        <f>'2015'!F180+'2016'!F180+'2017'!F180+'2018'!F180</f>
        <v>0</v>
      </c>
      <c r="G180" s="30">
        <f>'2015'!G180+'2016'!G180+'2017'!G180+'2018'!G180</f>
        <v>0</v>
      </c>
      <c r="H180" s="30">
        <f>'2015'!H180+'2016'!H180+'2017'!H180+'2018'!H180</f>
        <v>0</v>
      </c>
      <c r="I180" s="30">
        <f>'2015'!I180+'2016'!I180+'2017'!I180+'2018'!I180</f>
        <v>0</v>
      </c>
      <c r="J180" s="30">
        <f>'2015'!J180+'2016'!J180+'2017'!J180+'2018'!J180</f>
        <v>0</v>
      </c>
      <c r="K180" s="30">
        <f>'2015'!K180+'2016'!K180+'2017'!K180+'2018'!K180</f>
        <v>0</v>
      </c>
      <c r="L180" s="30">
        <f>'2015'!L180+'2016'!L180+'2017'!L180+'2018'!L180</f>
        <v>0</v>
      </c>
      <c r="M180" s="30">
        <f>'2015'!M180+'2016'!M180+'2017'!M180+'2018'!M180</f>
        <v>0</v>
      </c>
      <c r="N180" s="30">
        <f>'2015'!N180+'2016'!N180+'2017'!N180+'2018'!N180</f>
        <v>0</v>
      </c>
      <c r="O180" s="30">
        <f>'2015'!O180+'2016'!O180+'2017'!O180+'2018'!O180</f>
        <v>0</v>
      </c>
      <c r="P180" s="30">
        <f>'2015'!P180+'2016'!P180+'2017'!P180+'2018'!P180</f>
        <v>0</v>
      </c>
      <c r="Q180" s="30">
        <f>'2015'!Q180+'2016'!Q180+'2017'!Q180+'2018'!Q180</f>
        <v>0</v>
      </c>
      <c r="R180" s="30">
        <f>'2015'!R180+'2016'!R180+'2017'!R180+'2018'!R180</f>
        <v>0</v>
      </c>
      <c r="S180" s="30">
        <f>'2015'!S180+'2016'!S180+'2017'!S180+'2018'!S180</f>
        <v>0</v>
      </c>
      <c r="T180" s="30">
        <f>'2015'!T180+'2016'!T180+'2017'!T180+'2018'!T180</f>
        <v>0</v>
      </c>
      <c r="U180" s="30">
        <f>'2015'!U180+'2016'!U180+'2017'!U180+'2018'!U180</f>
        <v>7</v>
      </c>
      <c r="V180" s="30">
        <f>'2015'!V180+'2016'!V180+'2017'!V180+'2018'!V180</f>
        <v>1</v>
      </c>
      <c r="W180" s="30">
        <f>'2015'!W180+'2016'!W180+'2017'!W180+'2018'!W180</f>
        <v>2</v>
      </c>
      <c r="X180" s="30">
        <f>'2015'!X180+'2016'!X180+'2017'!X180+'2018'!X180</f>
        <v>0</v>
      </c>
      <c r="Y180" s="30">
        <f>'2015'!Y180+'2016'!Y180+'2017'!Y180+'2018'!Z180</f>
        <v>18</v>
      </c>
      <c r="Z180" s="30">
        <f>'2015'!Z180+'2016'!Z180+'2017'!Z180+'2018'!AA180</f>
        <v>14</v>
      </c>
      <c r="AA180" s="30">
        <f>'2015'!AA180+'2016'!AA180+'2017'!AA180+'2018'!AB180</f>
        <v>19</v>
      </c>
      <c r="AB180" s="30">
        <f>'2015'!AB180+'2016'!AB180+'2017'!AB180+'2018'!AC180</f>
        <v>15</v>
      </c>
      <c r="AC180" s="30">
        <f>'2015'!AC180+'2016'!AC180+'2017'!AC180+'2018'!AD180</f>
        <v>0</v>
      </c>
      <c r="AD180" s="30">
        <f>'2015'!AD180+'2016'!AD180+'2017'!AD180+'2018'!AE180</f>
        <v>0</v>
      </c>
      <c r="AE180" s="30">
        <f>'2015'!AE180+'2016'!AE180+'2017'!AE180+'2018'!AF180</f>
        <v>0</v>
      </c>
      <c r="AF180" s="30">
        <f>'2015'!AF180+'2016'!AF180+'2017'!AF180+'2018'!AG180</f>
        <v>0</v>
      </c>
      <c r="AG180" s="30">
        <f>'2015'!AG180+'2016'!AG180+'2017'!AG180+'2018'!AH180</f>
        <v>0</v>
      </c>
      <c r="AH180" s="30">
        <f>'2015'!AH180+'2016'!AH180+'2017'!AH180+'2018'!AI180</f>
        <v>0</v>
      </c>
      <c r="AI180" s="30">
        <f>'2015'!AI180+'2016'!AI180+'2017'!AI180+'2018'!AJ180</f>
        <v>0</v>
      </c>
      <c r="AJ180" s="30">
        <f>'2015'!AJ180+'2016'!AJ180+'2017'!AJ180+'2018'!AK180</f>
        <v>0</v>
      </c>
      <c r="AK180" s="30">
        <f>'2015'!AK180+'2016'!AK180+'2017'!AK180+'2018'!AL180</f>
        <v>0</v>
      </c>
      <c r="AL180" s="30">
        <f>'2015'!AL180+'2016'!AL180+'2017'!AL180+'2018'!AM180</f>
        <v>0</v>
      </c>
      <c r="AM180" s="30">
        <f>'2015'!AM180+'2016'!AM180+'2017'!AM180+'2018'!AN180</f>
        <v>0</v>
      </c>
      <c r="AN180" s="30">
        <f>'2015'!AN180+'2016'!AN180+'2017'!AN180+'2018'!AO180</f>
        <v>0</v>
      </c>
      <c r="AO180" s="30">
        <f>'2015'!AO180+'2016'!AO180+'2017'!AO180+'2018'!AP180</f>
        <v>0</v>
      </c>
      <c r="AP180" s="30">
        <f>'2015'!AP180+'2016'!AP180+'2017'!AP180+'2018'!AQ180</f>
        <v>0</v>
      </c>
      <c r="AQ180" s="30">
        <f>'2015'!AQ180+'2016'!AQ180+'2017'!AQ180+'2018'!AR180</f>
        <v>0</v>
      </c>
      <c r="AR180" s="30">
        <f>'2015'!AR180+'2016'!AR180+'2017'!AR180+'2018'!AS180</f>
        <v>4</v>
      </c>
      <c r="AS180" s="30">
        <f>'2015'!AS180+'2016'!AS180+'2017'!AS180+'2018'!AT180</f>
        <v>1</v>
      </c>
      <c r="AT180" s="30">
        <f>'2015'!AT180+'2016'!AT180+'2017'!AT180+'2018'!AU180</f>
        <v>0</v>
      </c>
      <c r="AU180" s="30">
        <f>'2015'!AU180+'2016'!AU180+'2017'!AU180+'2018'!AV180</f>
        <v>0</v>
      </c>
    </row>
    <row r="181" spans="1:58" x14ac:dyDescent="0.25">
      <c r="A181" s="5" t="s">
        <v>167</v>
      </c>
      <c r="B181" s="30">
        <f>'2015'!B181+'2016'!B181+'2017'!B181+'2018'!B181</f>
        <v>32</v>
      </c>
      <c r="C181" s="30">
        <f>'2015'!C181+'2016'!C181+'2017'!C181+'2018'!C181</f>
        <v>9</v>
      </c>
      <c r="D181" s="30">
        <f>'2015'!D181+'2016'!D181+'2017'!D181+'2018'!D181</f>
        <v>340</v>
      </c>
      <c r="E181" s="30">
        <f>'2015'!E181+'2016'!E181+'2017'!E181+'2018'!E181</f>
        <v>214</v>
      </c>
      <c r="F181" s="30">
        <f>'2015'!F181+'2016'!F181+'2017'!F181+'2018'!F181</f>
        <v>0</v>
      </c>
      <c r="G181" s="30">
        <f>'2015'!G181+'2016'!G181+'2017'!G181+'2018'!G181</f>
        <v>0</v>
      </c>
      <c r="H181" s="30">
        <f>'2015'!H181+'2016'!H181+'2017'!H181+'2018'!H181</f>
        <v>0</v>
      </c>
      <c r="I181" s="30">
        <f>'2015'!I181+'2016'!I181+'2017'!I181+'2018'!I181</f>
        <v>0</v>
      </c>
      <c r="J181" s="30">
        <f>'2015'!J181+'2016'!J181+'2017'!J181+'2018'!J181</f>
        <v>0</v>
      </c>
      <c r="K181" s="30">
        <f>'2015'!K181+'2016'!K181+'2017'!K181+'2018'!K181</f>
        <v>0</v>
      </c>
      <c r="L181" s="30">
        <f>'2015'!L181+'2016'!L181+'2017'!L181+'2018'!L181</f>
        <v>4</v>
      </c>
      <c r="M181" s="30">
        <f>'2015'!M181+'2016'!M181+'2017'!M181+'2018'!M181</f>
        <v>0</v>
      </c>
      <c r="N181" s="30">
        <f>'2015'!N181+'2016'!N181+'2017'!N181+'2018'!N181</f>
        <v>0</v>
      </c>
      <c r="O181" s="30">
        <f>'2015'!O181+'2016'!O181+'2017'!O181+'2018'!O181</f>
        <v>0</v>
      </c>
      <c r="P181" s="30">
        <f>'2015'!P181+'2016'!P181+'2017'!P181+'2018'!P181</f>
        <v>0</v>
      </c>
      <c r="Q181" s="30">
        <f>'2015'!Q181+'2016'!Q181+'2017'!Q181+'2018'!Q181</f>
        <v>0</v>
      </c>
      <c r="R181" s="30">
        <f>'2015'!R181+'2016'!R181+'2017'!R181+'2018'!R181</f>
        <v>38</v>
      </c>
      <c r="S181" s="30">
        <f>'2015'!S181+'2016'!S181+'2017'!S181+'2018'!S181</f>
        <v>1</v>
      </c>
      <c r="T181" s="30">
        <f>'2015'!T181+'2016'!T181+'2017'!T181+'2018'!T181</f>
        <v>0</v>
      </c>
      <c r="U181" s="30">
        <f>'2015'!U181+'2016'!U181+'2017'!U181+'2018'!U181</f>
        <v>81</v>
      </c>
      <c r="V181" s="30">
        <f>'2015'!V181+'2016'!V181+'2017'!V181+'2018'!V181</f>
        <v>2</v>
      </c>
      <c r="W181" s="30">
        <f>'2015'!W181+'2016'!W181+'2017'!W181+'2018'!W181</f>
        <v>0</v>
      </c>
      <c r="X181" s="30">
        <f>'2015'!X181+'2016'!X181+'2017'!X181+'2018'!X181</f>
        <v>0</v>
      </c>
      <c r="Y181" s="30">
        <f>'2015'!Y181+'2016'!Y181+'2017'!Y181+'2018'!Z181</f>
        <v>14</v>
      </c>
      <c r="Z181" s="30">
        <f>'2015'!Z181+'2016'!Z181+'2017'!Z181+'2018'!AA181</f>
        <v>3</v>
      </c>
      <c r="AA181" s="30">
        <f>'2015'!AA181+'2016'!AA181+'2017'!AA181+'2018'!AB181</f>
        <v>48</v>
      </c>
      <c r="AB181" s="30">
        <f>'2015'!AB181+'2016'!AB181+'2017'!AB181+'2018'!AC181</f>
        <v>20</v>
      </c>
      <c r="AC181" s="30">
        <f>'2015'!AC181+'2016'!AC181+'2017'!AC181+'2018'!AD181</f>
        <v>0</v>
      </c>
      <c r="AD181" s="30">
        <f>'2015'!AD181+'2016'!AD181+'2017'!AD181+'2018'!AE181</f>
        <v>0</v>
      </c>
      <c r="AE181" s="30">
        <f>'2015'!AE181+'2016'!AE181+'2017'!AE181+'2018'!AF181</f>
        <v>0</v>
      </c>
      <c r="AF181" s="30">
        <f>'2015'!AF181+'2016'!AF181+'2017'!AF181+'2018'!AG181</f>
        <v>0</v>
      </c>
      <c r="AG181" s="30">
        <f>'2015'!AG181+'2016'!AG181+'2017'!AG181+'2018'!AH181</f>
        <v>0</v>
      </c>
      <c r="AH181" s="30">
        <f>'2015'!AH181+'2016'!AH181+'2017'!AH181+'2018'!AI181</f>
        <v>0</v>
      </c>
      <c r="AI181" s="30">
        <f>'2015'!AI181+'2016'!AI181+'2017'!AI181+'2018'!AJ181</f>
        <v>0</v>
      </c>
      <c r="AJ181" s="30">
        <f>'2015'!AJ181+'2016'!AJ181+'2017'!AJ181+'2018'!AK181</f>
        <v>0</v>
      </c>
      <c r="AK181" s="30">
        <f>'2015'!AK181+'2016'!AK181+'2017'!AK181+'2018'!AL181</f>
        <v>0</v>
      </c>
      <c r="AL181" s="30">
        <f>'2015'!AL181+'2016'!AL181+'2017'!AL181+'2018'!AM181</f>
        <v>0</v>
      </c>
      <c r="AM181" s="30">
        <f>'2015'!AM181+'2016'!AM181+'2017'!AM181+'2018'!AN181</f>
        <v>0</v>
      </c>
      <c r="AN181" s="30">
        <f>'2015'!AN181+'2016'!AN181+'2017'!AN181+'2018'!AO181</f>
        <v>0</v>
      </c>
      <c r="AO181" s="30">
        <f>'2015'!AO181+'2016'!AO181+'2017'!AO181+'2018'!AP181</f>
        <v>7</v>
      </c>
      <c r="AP181" s="30">
        <f>'2015'!AP181+'2016'!AP181+'2017'!AP181+'2018'!AQ181</f>
        <v>1</v>
      </c>
      <c r="AQ181" s="30">
        <f>'2015'!AQ181+'2016'!AQ181+'2017'!AQ181+'2018'!AR181</f>
        <v>0</v>
      </c>
      <c r="AR181" s="30">
        <f>'2015'!AR181+'2016'!AR181+'2017'!AR181+'2018'!AS181</f>
        <v>20</v>
      </c>
      <c r="AS181" s="30">
        <f>'2015'!AS181+'2016'!AS181+'2017'!AS181+'2018'!AT181</f>
        <v>0</v>
      </c>
      <c r="AT181" s="30">
        <f>'2015'!AT181+'2016'!AT181+'2017'!AT181+'2018'!AU181</f>
        <v>0</v>
      </c>
      <c r="AU181" s="30">
        <f>'2015'!AU181+'2016'!AU181+'2017'!AU181+'2018'!AV181</f>
        <v>0</v>
      </c>
    </row>
    <row r="182" spans="1:58" s="2" customFormat="1" x14ac:dyDescent="0.25">
      <c r="A182" s="4" t="s">
        <v>168</v>
      </c>
      <c r="B182" s="28">
        <f>'2015'!B182+'2016'!B182+'2017'!B182+'2018'!B182</f>
        <v>425</v>
      </c>
      <c r="C182" s="28">
        <f>'2015'!C182+'2016'!C182+'2017'!C182+'2018'!C182</f>
        <v>59</v>
      </c>
      <c r="D182" s="28">
        <f>'2015'!D182+'2016'!D182+'2017'!D182+'2018'!D182</f>
        <v>1555</v>
      </c>
      <c r="E182" s="28">
        <f>'2015'!E182+'2016'!E182+'2017'!E182+'2018'!E182</f>
        <v>313</v>
      </c>
      <c r="F182" s="28">
        <f>'2015'!F182+'2016'!F182+'2017'!F182+'2018'!F182</f>
        <v>4</v>
      </c>
      <c r="G182" s="28">
        <f>'2015'!G182+'2016'!G182+'2017'!G182+'2018'!G182</f>
        <v>1</v>
      </c>
      <c r="H182" s="28">
        <f>'2015'!H182+'2016'!H182+'2017'!H182+'2018'!H182</f>
        <v>75</v>
      </c>
      <c r="I182" s="28">
        <f>'2015'!I182+'2016'!I182+'2017'!I182+'2018'!I182</f>
        <v>0</v>
      </c>
      <c r="J182" s="28">
        <f>'2015'!J182+'2016'!J182+'2017'!J182+'2018'!J182</f>
        <v>11</v>
      </c>
      <c r="K182" s="28">
        <f>'2015'!K182+'2016'!K182+'2017'!K182+'2018'!K182</f>
        <v>109</v>
      </c>
      <c r="L182" s="28">
        <f>'2015'!L182+'2016'!L182+'2017'!L182+'2018'!L182</f>
        <v>159</v>
      </c>
      <c r="M182" s="28">
        <f>'2015'!M182+'2016'!M182+'2017'!M182+'2018'!M182</f>
        <v>759</v>
      </c>
      <c r="N182" s="28">
        <f>'2015'!N182+'2016'!N182+'2017'!N182+'2018'!N182</f>
        <v>4</v>
      </c>
      <c r="O182" s="28">
        <f>'2015'!O182+'2016'!O182+'2017'!O182+'2018'!O182</f>
        <v>2</v>
      </c>
      <c r="P182" s="28">
        <f>'2015'!P182+'2016'!P182+'2017'!P182+'2018'!P182</f>
        <v>0</v>
      </c>
      <c r="Q182" s="28">
        <f>'2015'!Q182+'2016'!Q182+'2017'!Q182+'2018'!Q182</f>
        <v>0</v>
      </c>
      <c r="R182" s="28">
        <f>'2015'!R182+'2016'!R182+'2017'!R182+'2018'!R182</f>
        <v>47</v>
      </c>
      <c r="S182" s="28">
        <f>'2015'!S182+'2016'!S182+'2017'!S182+'2018'!S182</f>
        <v>43</v>
      </c>
      <c r="T182" s="28">
        <f>'2015'!T182+'2016'!T182+'2017'!T182+'2018'!T182</f>
        <v>0</v>
      </c>
      <c r="U182" s="28">
        <f>'2015'!U182+'2016'!U182+'2017'!U182+'2018'!U182</f>
        <v>19</v>
      </c>
      <c r="V182" s="28">
        <f>'2015'!V182+'2016'!V182+'2017'!V182+'2018'!V182</f>
        <v>4</v>
      </c>
      <c r="W182" s="28">
        <f>'2015'!W182+'2016'!W182+'2017'!W182+'2018'!W182</f>
        <v>1</v>
      </c>
      <c r="X182" s="28">
        <f>'2015'!X182+'2016'!X182+'2017'!X182+'2018'!X182</f>
        <v>15</v>
      </c>
      <c r="Y182" s="28">
        <f>'2015'!Y182+'2016'!Y182+'2017'!Y182+'2018'!Z182</f>
        <v>295</v>
      </c>
      <c r="Z182" s="28">
        <f>'2015'!Z182+'2016'!Z182+'2017'!Z182+'2018'!AA182</f>
        <v>41</v>
      </c>
      <c r="AA182" s="28">
        <f>'2015'!AA182+'2016'!AA182+'2017'!AA182+'2018'!AB182</f>
        <v>848</v>
      </c>
      <c r="AB182" s="28">
        <f>'2015'!AB182+'2016'!AB182+'2017'!AB182+'2018'!AC182</f>
        <v>271</v>
      </c>
      <c r="AC182" s="28">
        <f>'2015'!AC182+'2016'!AC182+'2017'!AC182+'2018'!AD182</f>
        <v>1</v>
      </c>
      <c r="AD182" s="28">
        <f>'2015'!AD182+'2016'!AD182+'2017'!AD182+'2018'!AE182</f>
        <v>1</v>
      </c>
      <c r="AE182" s="28">
        <f>'2015'!AE182+'2016'!AE182+'2017'!AE182+'2018'!AF182</f>
        <v>42</v>
      </c>
      <c r="AF182" s="28">
        <f>'2015'!AF182+'2016'!AF182+'2017'!AF182+'2018'!AG182</f>
        <v>0</v>
      </c>
      <c r="AG182" s="28">
        <f>'2015'!AG182+'2016'!AG182+'2017'!AG182+'2018'!AH182</f>
        <v>8</v>
      </c>
      <c r="AH182" s="28">
        <f>'2015'!AH182+'2016'!AH182+'2017'!AH182+'2018'!AI182</f>
        <v>72</v>
      </c>
      <c r="AI182" s="28">
        <f>'2015'!AI182+'2016'!AI182+'2017'!AI182+'2018'!AJ182</f>
        <v>78</v>
      </c>
      <c r="AJ182" s="28">
        <f>'2015'!AJ182+'2016'!AJ182+'2017'!AJ182+'2018'!AK182</f>
        <v>327</v>
      </c>
      <c r="AK182" s="28">
        <f>'2015'!AK182+'2016'!AK182+'2017'!AK182+'2018'!AL182</f>
        <v>0</v>
      </c>
      <c r="AL182" s="28">
        <f>'2015'!AL182+'2016'!AL182+'2017'!AL182+'2018'!AM182</f>
        <v>0</v>
      </c>
      <c r="AM182" s="28">
        <f>'2015'!AM182+'2016'!AM182+'2017'!AM182+'2018'!AN182</f>
        <v>0</v>
      </c>
      <c r="AN182" s="28">
        <f>'2015'!AN182+'2016'!AN182+'2017'!AN182+'2018'!AO182</f>
        <v>0</v>
      </c>
      <c r="AO182" s="28">
        <f>'2015'!AO182+'2016'!AO182+'2017'!AO182+'2018'!AP182</f>
        <v>26</v>
      </c>
      <c r="AP182" s="28">
        <f>'2015'!AP182+'2016'!AP182+'2017'!AP182+'2018'!AQ182</f>
        <v>18</v>
      </c>
      <c r="AQ182" s="28">
        <f>'2015'!AQ182+'2016'!AQ182+'2017'!AQ182+'2018'!AR182</f>
        <v>0</v>
      </c>
      <c r="AR182" s="28">
        <f>'2015'!AR182+'2016'!AR182+'2017'!AR182+'2018'!AS182</f>
        <v>8</v>
      </c>
      <c r="AS182" s="28">
        <f>'2015'!AS182+'2016'!AS182+'2017'!AS182+'2018'!AT182</f>
        <v>0</v>
      </c>
      <c r="AT182" s="28">
        <f>'2015'!AT182+'2016'!AT182+'2017'!AT182+'2018'!AU182</f>
        <v>1</v>
      </c>
      <c r="AU182" s="28">
        <f>'2015'!AU182+'2016'!AU182+'2017'!AU182+'2018'!AV182</f>
        <v>1</v>
      </c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</row>
    <row r="183" spans="1:58" x14ac:dyDescent="0.25">
      <c r="A183" s="5" t="s">
        <v>169</v>
      </c>
      <c r="B183" s="30">
        <f>'2015'!B183+'2016'!B183+'2017'!B183+'2018'!B183</f>
        <v>12</v>
      </c>
      <c r="C183" s="30">
        <f>'2015'!C183+'2016'!C183+'2017'!C183+'2018'!C183</f>
        <v>1</v>
      </c>
      <c r="D183" s="30">
        <f>'2015'!D183+'2016'!D183+'2017'!D183+'2018'!D183</f>
        <v>20</v>
      </c>
      <c r="E183" s="30">
        <f>'2015'!E183+'2016'!E183+'2017'!E183+'2018'!E183</f>
        <v>3</v>
      </c>
      <c r="F183" s="30">
        <f>'2015'!F183+'2016'!F183+'2017'!F183+'2018'!F183</f>
        <v>0</v>
      </c>
      <c r="G183" s="30">
        <f>'2015'!G183+'2016'!G183+'2017'!G183+'2018'!G183</f>
        <v>0</v>
      </c>
      <c r="H183" s="30">
        <f>'2015'!H183+'2016'!H183+'2017'!H183+'2018'!H183</f>
        <v>5</v>
      </c>
      <c r="I183" s="30">
        <f>'2015'!I183+'2016'!I183+'2017'!I183+'2018'!I183</f>
        <v>0</v>
      </c>
      <c r="J183" s="30">
        <f>'2015'!J183+'2016'!J183+'2017'!J183+'2018'!J183</f>
        <v>0</v>
      </c>
      <c r="K183" s="30">
        <f>'2015'!K183+'2016'!K183+'2017'!K183+'2018'!K183</f>
        <v>9</v>
      </c>
      <c r="L183" s="30">
        <f>'2015'!L183+'2016'!L183+'2017'!L183+'2018'!L183</f>
        <v>1</v>
      </c>
      <c r="M183" s="30">
        <f>'2015'!M183+'2016'!M183+'2017'!M183+'2018'!M183</f>
        <v>0</v>
      </c>
      <c r="N183" s="30">
        <f>'2015'!N183+'2016'!N183+'2017'!N183+'2018'!N183</f>
        <v>0</v>
      </c>
      <c r="O183" s="30">
        <f>'2015'!O183+'2016'!O183+'2017'!O183+'2018'!O183</f>
        <v>0</v>
      </c>
      <c r="P183" s="30">
        <f>'2015'!P183+'2016'!P183+'2017'!P183+'2018'!P183</f>
        <v>0</v>
      </c>
      <c r="Q183" s="30">
        <f>'2015'!Q183+'2016'!Q183+'2017'!Q183+'2018'!Q183</f>
        <v>0</v>
      </c>
      <c r="R183" s="30">
        <f>'2015'!R183+'2016'!R183+'2017'!R183+'2018'!R183</f>
        <v>1</v>
      </c>
      <c r="S183" s="30">
        <f>'2015'!S183+'2016'!S183+'2017'!S183+'2018'!S183</f>
        <v>0</v>
      </c>
      <c r="T183" s="30">
        <f>'2015'!T183+'2016'!T183+'2017'!T183+'2018'!T183</f>
        <v>0</v>
      </c>
      <c r="U183" s="30">
        <f>'2015'!U183+'2016'!U183+'2017'!U183+'2018'!U183</f>
        <v>0</v>
      </c>
      <c r="V183" s="30">
        <f>'2015'!V183+'2016'!V183+'2017'!V183+'2018'!V183</f>
        <v>0</v>
      </c>
      <c r="W183" s="30">
        <f>'2015'!W183+'2016'!W183+'2017'!W183+'2018'!W183</f>
        <v>0</v>
      </c>
      <c r="X183" s="30">
        <f>'2015'!X183+'2016'!X183+'2017'!X183+'2018'!X183</f>
        <v>1</v>
      </c>
      <c r="Y183" s="30">
        <f>'2015'!Y183+'2016'!Y183+'2017'!Y183+'2018'!Z183</f>
        <v>2</v>
      </c>
      <c r="Z183" s="30">
        <f>'2015'!Z183+'2016'!Z183+'2017'!Z183+'2018'!AA183</f>
        <v>0</v>
      </c>
      <c r="AA183" s="30">
        <f>'2015'!AA183+'2016'!AA183+'2017'!AA183+'2018'!AB183</f>
        <v>5</v>
      </c>
      <c r="AB183" s="30">
        <f>'2015'!AB183+'2016'!AB183+'2017'!AB183+'2018'!AC183</f>
        <v>0</v>
      </c>
      <c r="AC183" s="30">
        <f>'2015'!AC183+'2016'!AC183+'2017'!AC183+'2018'!AD183</f>
        <v>0</v>
      </c>
      <c r="AD183" s="30">
        <f>'2015'!AD183+'2016'!AD183+'2017'!AD183+'2018'!AE183</f>
        <v>0</v>
      </c>
      <c r="AE183" s="30">
        <f>'2015'!AE183+'2016'!AE183+'2017'!AE183+'2018'!AF183</f>
        <v>0</v>
      </c>
      <c r="AF183" s="30">
        <f>'2015'!AF183+'2016'!AF183+'2017'!AF183+'2018'!AG183</f>
        <v>0</v>
      </c>
      <c r="AG183" s="30">
        <f>'2015'!AG183+'2016'!AG183+'2017'!AG183+'2018'!AH183</f>
        <v>0</v>
      </c>
      <c r="AH183" s="30">
        <f>'2015'!AH183+'2016'!AH183+'2017'!AH183+'2018'!AI183</f>
        <v>5</v>
      </c>
      <c r="AI183" s="30">
        <f>'2015'!AI183+'2016'!AI183+'2017'!AI183+'2018'!AJ183</f>
        <v>0</v>
      </c>
      <c r="AJ183" s="30">
        <f>'2015'!AJ183+'2016'!AJ183+'2017'!AJ183+'2018'!AK183</f>
        <v>0</v>
      </c>
      <c r="AK183" s="30">
        <f>'2015'!AK183+'2016'!AK183+'2017'!AK183+'2018'!AL183</f>
        <v>0</v>
      </c>
      <c r="AL183" s="30">
        <f>'2015'!AL183+'2016'!AL183+'2017'!AL183+'2018'!AM183</f>
        <v>0</v>
      </c>
      <c r="AM183" s="30">
        <f>'2015'!AM183+'2016'!AM183+'2017'!AM183+'2018'!AN183</f>
        <v>0</v>
      </c>
      <c r="AN183" s="30">
        <f>'2015'!AN183+'2016'!AN183+'2017'!AN183+'2018'!AO183</f>
        <v>0</v>
      </c>
      <c r="AO183" s="30">
        <f>'2015'!AO183+'2016'!AO183+'2017'!AO183+'2018'!AP183</f>
        <v>0</v>
      </c>
      <c r="AP183" s="30">
        <f>'2015'!AP183+'2016'!AP183+'2017'!AP183+'2018'!AQ183</f>
        <v>0</v>
      </c>
      <c r="AQ183" s="30">
        <f>'2015'!AQ183+'2016'!AQ183+'2017'!AQ183+'2018'!AR183</f>
        <v>0</v>
      </c>
      <c r="AR183" s="30">
        <f>'2015'!AR183+'2016'!AR183+'2017'!AR183+'2018'!AS183</f>
        <v>0</v>
      </c>
      <c r="AS183" s="30">
        <f>'2015'!AS183+'2016'!AS183+'2017'!AS183+'2018'!AT183</f>
        <v>0</v>
      </c>
      <c r="AT183" s="30">
        <f>'2015'!AT183+'2016'!AT183+'2017'!AT183+'2018'!AU183</f>
        <v>0</v>
      </c>
      <c r="AU183" s="30">
        <f>'2015'!AU183+'2016'!AU183+'2017'!AU183+'2018'!AV183</f>
        <v>0</v>
      </c>
    </row>
    <row r="184" spans="1:58" x14ac:dyDescent="0.25">
      <c r="A184" s="5" t="s">
        <v>170</v>
      </c>
      <c r="B184" s="30">
        <f>'2015'!B184+'2016'!B184+'2017'!B184+'2018'!B184</f>
        <v>23</v>
      </c>
      <c r="C184" s="30">
        <f>'2015'!C184+'2016'!C184+'2017'!C184+'2018'!C184</f>
        <v>7</v>
      </c>
      <c r="D184" s="30">
        <f>'2015'!D184+'2016'!D184+'2017'!D184+'2018'!D184</f>
        <v>32</v>
      </c>
      <c r="E184" s="30">
        <f>'2015'!E184+'2016'!E184+'2017'!E184+'2018'!E184</f>
        <v>11</v>
      </c>
      <c r="F184" s="30">
        <f>'2015'!F184+'2016'!F184+'2017'!F184+'2018'!F184</f>
        <v>0</v>
      </c>
      <c r="G184" s="30">
        <f>'2015'!G184+'2016'!G184+'2017'!G184+'2018'!G184</f>
        <v>0</v>
      </c>
      <c r="H184" s="30">
        <f>'2015'!H184+'2016'!H184+'2017'!H184+'2018'!H184</f>
        <v>3</v>
      </c>
      <c r="I184" s="30">
        <f>'2015'!I184+'2016'!I184+'2017'!I184+'2018'!I184</f>
        <v>0</v>
      </c>
      <c r="J184" s="30">
        <f>'2015'!J184+'2016'!J184+'2017'!J184+'2018'!J184</f>
        <v>0</v>
      </c>
      <c r="K184" s="30">
        <f>'2015'!K184+'2016'!K184+'2017'!K184+'2018'!K184</f>
        <v>3</v>
      </c>
      <c r="L184" s="30">
        <f>'2015'!L184+'2016'!L184+'2017'!L184+'2018'!L184</f>
        <v>7</v>
      </c>
      <c r="M184" s="30">
        <f>'2015'!M184+'2016'!M184+'2017'!M184+'2018'!M184</f>
        <v>8</v>
      </c>
      <c r="N184" s="30">
        <f>'2015'!N184+'2016'!N184+'2017'!N184+'2018'!N184</f>
        <v>0</v>
      </c>
      <c r="O184" s="30">
        <f>'2015'!O184+'2016'!O184+'2017'!O184+'2018'!O184</f>
        <v>0</v>
      </c>
      <c r="P184" s="30">
        <f>'2015'!P184+'2016'!P184+'2017'!P184+'2018'!P184</f>
        <v>0</v>
      </c>
      <c r="Q184" s="30">
        <f>'2015'!Q184+'2016'!Q184+'2017'!Q184+'2018'!Q184</f>
        <v>0</v>
      </c>
      <c r="R184" s="30">
        <f>'2015'!R184+'2016'!R184+'2017'!R184+'2018'!R184</f>
        <v>0</v>
      </c>
      <c r="S184" s="30">
        <f>'2015'!S184+'2016'!S184+'2017'!S184+'2018'!S184</f>
        <v>0</v>
      </c>
      <c r="T184" s="30">
        <f>'2015'!T184+'2016'!T184+'2017'!T184+'2018'!T184</f>
        <v>0</v>
      </c>
      <c r="U184" s="30">
        <f>'2015'!U184+'2016'!U184+'2017'!U184+'2018'!U184</f>
        <v>1</v>
      </c>
      <c r="V184" s="30">
        <f>'2015'!V184+'2016'!V184+'2017'!V184+'2018'!V184</f>
        <v>0</v>
      </c>
      <c r="W184" s="30">
        <f>'2015'!W184+'2016'!W184+'2017'!W184+'2018'!W184</f>
        <v>0</v>
      </c>
      <c r="X184" s="30">
        <f>'2015'!X184+'2016'!X184+'2017'!X184+'2018'!X184</f>
        <v>1</v>
      </c>
      <c r="Y184" s="30">
        <f>'2015'!Y184+'2016'!Y184+'2017'!Y184+'2018'!Z184</f>
        <v>15</v>
      </c>
      <c r="Z184" s="30">
        <f>'2015'!Z184+'2016'!Z184+'2017'!Z184+'2018'!AA184</f>
        <v>4</v>
      </c>
      <c r="AA184" s="30">
        <f>'2015'!AA184+'2016'!AA184+'2017'!AA184+'2018'!AB184</f>
        <v>17</v>
      </c>
      <c r="AB184" s="30">
        <f>'2015'!AB184+'2016'!AB184+'2017'!AB184+'2018'!AC184</f>
        <v>6</v>
      </c>
      <c r="AC184" s="30">
        <f>'2015'!AC184+'2016'!AC184+'2017'!AC184+'2018'!AD184</f>
        <v>0</v>
      </c>
      <c r="AD184" s="30">
        <f>'2015'!AD184+'2016'!AD184+'2017'!AD184+'2018'!AE184</f>
        <v>0</v>
      </c>
      <c r="AE184" s="30">
        <f>'2015'!AE184+'2016'!AE184+'2017'!AE184+'2018'!AF184</f>
        <v>0</v>
      </c>
      <c r="AF184" s="30">
        <f>'2015'!AF184+'2016'!AF184+'2017'!AF184+'2018'!AG184</f>
        <v>0</v>
      </c>
      <c r="AG184" s="30">
        <f>'2015'!AG184+'2016'!AG184+'2017'!AG184+'2018'!AH184</f>
        <v>0</v>
      </c>
      <c r="AH184" s="30">
        <f>'2015'!AH184+'2016'!AH184+'2017'!AH184+'2018'!AI184</f>
        <v>1</v>
      </c>
      <c r="AI184" s="30">
        <f>'2015'!AI184+'2016'!AI184+'2017'!AI184+'2018'!AJ184</f>
        <v>3</v>
      </c>
      <c r="AJ184" s="30">
        <f>'2015'!AJ184+'2016'!AJ184+'2017'!AJ184+'2018'!AK184</f>
        <v>6</v>
      </c>
      <c r="AK184" s="30">
        <f>'2015'!AK184+'2016'!AK184+'2017'!AK184+'2018'!AL184</f>
        <v>0</v>
      </c>
      <c r="AL184" s="30">
        <f>'2015'!AL184+'2016'!AL184+'2017'!AL184+'2018'!AM184</f>
        <v>0</v>
      </c>
      <c r="AM184" s="30">
        <f>'2015'!AM184+'2016'!AM184+'2017'!AM184+'2018'!AN184</f>
        <v>0</v>
      </c>
      <c r="AN184" s="30">
        <f>'2015'!AN184+'2016'!AN184+'2017'!AN184+'2018'!AO184</f>
        <v>0</v>
      </c>
      <c r="AO184" s="30">
        <f>'2015'!AO184+'2016'!AO184+'2017'!AO184+'2018'!AP184</f>
        <v>0</v>
      </c>
      <c r="AP184" s="30">
        <f>'2015'!AP184+'2016'!AP184+'2017'!AP184+'2018'!AQ184</f>
        <v>0</v>
      </c>
      <c r="AQ184" s="30">
        <f>'2015'!AQ184+'2016'!AQ184+'2017'!AQ184+'2018'!AR184</f>
        <v>0</v>
      </c>
      <c r="AR184" s="30">
        <f>'2015'!AR184+'2016'!AR184+'2017'!AR184+'2018'!AS184</f>
        <v>0</v>
      </c>
      <c r="AS184" s="30">
        <f>'2015'!AS184+'2016'!AS184+'2017'!AS184+'2018'!AT184</f>
        <v>0</v>
      </c>
      <c r="AT184" s="30">
        <f>'2015'!AT184+'2016'!AT184+'2017'!AT184+'2018'!AU184</f>
        <v>0</v>
      </c>
      <c r="AU184" s="30">
        <f>'2015'!AU184+'2016'!AU184+'2017'!AU184+'2018'!AV184</f>
        <v>1</v>
      </c>
    </row>
    <row r="185" spans="1:58" x14ac:dyDescent="0.25">
      <c r="A185" s="5" t="s">
        <v>171</v>
      </c>
      <c r="B185" s="30">
        <f>'2015'!B185+'2016'!B185+'2017'!B185+'2018'!B185</f>
        <v>334</v>
      </c>
      <c r="C185" s="30">
        <f>'2015'!C185+'2016'!C185+'2017'!C185+'2018'!C185</f>
        <v>31</v>
      </c>
      <c r="D185" s="30">
        <f>'2015'!D185+'2016'!D185+'2017'!D185+'2018'!D185</f>
        <v>607</v>
      </c>
      <c r="E185" s="30">
        <f>'2015'!E185+'2016'!E185+'2017'!E185+'2018'!E185</f>
        <v>53</v>
      </c>
      <c r="F185" s="30">
        <f>'2015'!F185+'2016'!F185+'2017'!F185+'2018'!F185</f>
        <v>4</v>
      </c>
      <c r="G185" s="30">
        <f>'2015'!G185+'2016'!G185+'2017'!G185+'2018'!G185</f>
        <v>1</v>
      </c>
      <c r="H185" s="30">
        <f>'2015'!H185+'2016'!H185+'2017'!H185+'2018'!H185</f>
        <v>56</v>
      </c>
      <c r="I185" s="30">
        <f>'2015'!I185+'2016'!I185+'2017'!I185+'2018'!I185</f>
        <v>0</v>
      </c>
      <c r="J185" s="30">
        <f>'2015'!J185+'2016'!J185+'2017'!J185+'2018'!J185</f>
        <v>11</v>
      </c>
      <c r="K185" s="30">
        <f>'2015'!K185+'2016'!K185+'2017'!K185+'2018'!K185</f>
        <v>95</v>
      </c>
      <c r="L185" s="30">
        <f>'2015'!L185+'2016'!L185+'2017'!L185+'2018'!L185</f>
        <v>113</v>
      </c>
      <c r="M185" s="30">
        <f>'2015'!M185+'2016'!M185+'2017'!M185+'2018'!M185</f>
        <v>221</v>
      </c>
      <c r="N185" s="30">
        <f>'2015'!N185+'2016'!N185+'2017'!N185+'2018'!N185</f>
        <v>0</v>
      </c>
      <c r="O185" s="30">
        <f>'2015'!O185+'2016'!O185+'2017'!O185+'2018'!O185</f>
        <v>2</v>
      </c>
      <c r="P185" s="30">
        <f>'2015'!P185+'2016'!P185+'2017'!P185+'2018'!P185</f>
        <v>0</v>
      </c>
      <c r="Q185" s="30">
        <f>'2015'!Q185+'2016'!Q185+'2017'!Q185+'2018'!Q185</f>
        <v>0</v>
      </c>
      <c r="R185" s="30">
        <f>'2015'!R185+'2016'!R185+'2017'!R185+'2018'!R185</f>
        <v>46</v>
      </c>
      <c r="S185" s="30">
        <f>'2015'!S185+'2016'!S185+'2017'!S185+'2018'!S185</f>
        <v>2</v>
      </c>
      <c r="T185" s="30">
        <f>'2015'!T185+'2016'!T185+'2017'!T185+'2018'!T185</f>
        <v>0</v>
      </c>
      <c r="U185" s="30">
        <f>'2015'!U185+'2016'!U185+'2017'!U185+'2018'!U185</f>
        <v>2</v>
      </c>
      <c r="V185" s="30">
        <f>'2015'!V185+'2016'!V185+'2017'!V185+'2018'!V185</f>
        <v>4</v>
      </c>
      <c r="W185" s="30">
        <f>'2015'!W185+'2016'!W185+'2017'!W185+'2018'!W185</f>
        <v>1</v>
      </c>
      <c r="X185" s="30">
        <f>'2015'!X185+'2016'!X185+'2017'!X185+'2018'!X185</f>
        <v>2</v>
      </c>
      <c r="Y185" s="30">
        <f>'2015'!Y185+'2016'!Y185+'2017'!Y185+'2018'!Z185</f>
        <v>241</v>
      </c>
      <c r="Z185" s="30">
        <f>'2015'!Z185+'2016'!Z185+'2017'!Z185+'2018'!AA185</f>
        <v>18</v>
      </c>
      <c r="AA185" s="30">
        <f>'2015'!AA185+'2016'!AA185+'2017'!AA185+'2018'!AB185</f>
        <v>365</v>
      </c>
      <c r="AB185" s="30">
        <f>'2015'!AB185+'2016'!AB185+'2017'!AB185+'2018'!AC185</f>
        <v>25</v>
      </c>
      <c r="AC185" s="30">
        <f>'2015'!AC185+'2016'!AC185+'2017'!AC185+'2018'!AD185</f>
        <v>1</v>
      </c>
      <c r="AD185" s="30">
        <f>'2015'!AD185+'2016'!AD185+'2017'!AD185+'2018'!AE185</f>
        <v>1</v>
      </c>
      <c r="AE185" s="30">
        <f>'2015'!AE185+'2016'!AE185+'2017'!AE185+'2018'!AF185</f>
        <v>37</v>
      </c>
      <c r="AF185" s="30">
        <f>'2015'!AF185+'2016'!AF185+'2017'!AF185+'2018'!AG185</f>
        <v>0</v>
      </c>
      <c r="AG185" s="30">
        <f>'2015'!AG185+'2016'!AG185+'2017'!AG185+'2018'!AH185</f>
        <v>8</v>
      </c>
      <c r="AH185" s="30">
        <f>'2015'!AH185+'2016'!AH185+'2017'!AH185+'2018'!AI185</f>
        <v>66</v>
      </c>
      <c r="AI185" s="30">
        <f>'2015'!AI185+'2016'!AI185+'2017'!AI185+'2018'!AJ185</f>
        <v>71</v>
      </c>
      <c r="AJ185" s="30">
        <f>'2015'!AJ185+'2016'!AJ185+'2017'!AJ185+'2018'!AK185</f>
        <v>128</v>
      </c>
      <c r="AK185" s="30">
        <f>'2015'!AK185+'2016'!AK185+'2017'!AK185+'2018'!AL185</f>
        <v>0</v>
      </c>
      <c r="AL185" s="30">
        <f>'2015'!AL185+'2016'!AL185+'2017'!AL185+'2018'!AM185</f>
        <v>0</v>
      </c>
      <c r="AM185" s="30">
        <f>'2015'!AM185+'2016'!AM185+'2017'!AM185+'2018'!AN185</f>
        <v>0</v>
      </c>
      <c r="AN185" s="30">
        <f>'2015'!AN185+'2016'!AN185+'2017'!AN185+'2018'!AO185</f>
        <v>0</v>
      </c>
      <c r="AO185" s="30">
        <f>'2015'!AO185+'2016'!AO185+'2017'!AO185+'2018'!AP185</f>
        <v>26</v>
      </c>
      <c r="AP185" s="30">
        <f>'2015'!AP185+'2016'!AP185+'2017'!AP185+'2018'!AQ185</f>
        <v>2</v>
      </c>
      <c r="AQ185" s="30">
        <f>'2015'!AQ185+'2016'!AQ185+'2017'!AQ185+'2018'!AR185</f>
        <v>0</v>
      </c>
      <c r="AR185" s="30">
        <f>'2015'!AR185+'2016'!AR185+'2017'!AR185+'2018'!AS185</f>
        <v>2</v>
      </c>
      <c r="AS185" s="30">
        <f>'2015'!AS185+'2016'!AS185+'2017'!AS185+'2018'!AT185</f>
        <v>0</v>
      </c>
      <c r="AT185" s="30">
        <f>'2015'!AT185+'2016'!AT185+'2017'!AT185+'2018'!AU185</f>
        <v>1</v>
      </c>
      <c r="AU185" s="30">
        <f>'2015'!AU185+'2016'!AU185+'2017'!AU185+'2018'!AV185</f>
        <v>0</v>
      </c>
    </row>
    <row r="186" spans="1:58" x14ac:dyDescent="0.25">
      <c r="A186" s="5" t="s">
        <v>172</v>
      </c>
      <c r="B186" s="30">
        <f>'2015'!B186+'2016'!B186+'2017'!B186+'2018'!B186</f>
        <v>10</v>
      </c>
      <c r="C186" s="30">
        <f>'2015'!C186+'2016'!C186+'2017'!C186+'2018'!C186</f>
        <v>2</v>
      </c>
      <c r="D186" s="30">
        <f>'2015'!D186+'2016'!D186+'2017'!D186+'2018'!D186</f>
        <v>16</v>
      </c>
      <c r="E186" s="30">
        <f>'2015'!E186+'2016'!E186+'2017'!E186+'2018'!E186</f>
        <v>2</v>
      </c>
      <c r="F186" s="30">
        <f>'2015'!F186+'2016'!F186+'2017'!F186+'2018'!F186</f>
        <v>0</v>
      </c>
      <c r="G186" s="30">
        <f>'2015'!G186+'2016'!G186+'2017'!G186+'2018'!G186</f>
        <v>0</v>
      </c>
      <c r="H186" s="30">
        <f>'2015'!H186+'2016'!H186+'2017'!H186+'2018'!H186</f>
        <v>0</v>
      </c>
      <c r="I186" s="30">
        <f>'2015'!I186+'2016'!I186+'2017'!I186+'2018'!I186</f>
        <v>0</v>
      </c>
      <c r="J186" s="30">
        <f>'2015'!J186+'2016'!J186+'2017'!J186+'2018'!J186</f>
        <v>0</v>
      </c>
      <c r="K186" s="30">
        <f>'2015'!K186+'2016'!K186+'2017'!K186+'2018'!K186</f>
        <v>0</v>
      </c>
      <c r="L186" s="30">
        <f>'2015'!L186+'2016'!L186+'2017'!L186+'2018'!L186</f>
        <v>0</v>
      </c>
      <c r="M186" s="30">
        <f>'2015'!M186+'2016'!M186+'2017'!M186+'2018'!M186</f>
        <v>0</v>
      </c>
      <c r="N186" s="30">
        <f>'2015'!N186+'2016'!N186+'2017'!N186+'2018'!N186</f>
        <v>0</v>
      </c>
      <c r="O186" s="30">
        <f>'2015'!O186+'2016'!O186+'2017'!O186+'2018'!O186</f>
        <v>0</v>
      </c>
      <c r="P186" s="30">
        <f>'2015'!P186+'2016'!P186+'2017'!P186+'2018'!P186</f>
        <v>0</v>
      </c>
      <c r="Q186" s="30">
        <f>'2015'!Q186+'2016'!Q186+'2017'!Q186+'2018'!Q186</f>
        <v>0</v>
      </c>
      <c r="R186" s="30">
        <f>'2015'!R186+'2016'!R186+'2017'!R186+'2018'!R186</f>
        <v>0</v>
      </c>
      <c r="S186" s="30">
        <f>'2015'!S186+'2016'!S186+'2017'!S186+'2018'!S186</f>
        <v>1</v>
      </c>
      <c r="T186" s="30">
        <f>'2015'!T186+'2016'!T186+'2017'!T186+'2018'!T186</f>
        <v>0</v>
      </c>
      <c r="U186" s="30">
        <f>'2015'!U186+'2016'!U186+'2017'!U186+'2018'!U186</f>
        <v>13</v>
      </c>
      <c r="V186" s="30">
        <f>'2015'!V186+'2016'!V186+'2017'!V186+'2018'!V186</f>
        <v>0</v>
      </c>
      <c r="W186" s="30">
        <f>'2015'!W186+'2016'!W186+'2017'!W186+'2018'!W186</f>
        <v>0</v>
      </c>
      <c r="X186" s="30">
        <f>'2015'!X186+'2016'!X186+'2017'!X186+'2018'!X186</f>
        <v>0</v>
      </c>
      <c r="Y186" s="30">
        <f>'2015'!Y186+'2016'!Y186+'2017'!Y186+'2018'!Z186</f>
        <v>5</v>
      </c>
      <c r="Z186" s="30">
        <f>'2015'!Z186+'2016'!Z186+'2017'!Z186+'2018'!AA186</f>
        <v>2</v>
      </c>
      <c r="AA186" s="30">
        <f>'2015'!AA186+'2016'!AA186+'2017'!AA186+'2018'!AB186</f>
        <v>8</v>
      </c>
      <c r="AB186" s="30">
        <f>'2015'!AB186+'2016'!AB186+'2017'!AB186+'2018'!AC186</f>
        <v>2</v>
      </c>
      <c r="AC186" s="30">
        <f>'2015'!AC186+'2016'!AC186+'2017'!AC186+'2018'!AD186</f>
        <v>0</v>
      </c>
      <c r="AD186" s="30">
        <f>'2015'!AD186+'2016'!AD186+'2017'!AD186+'2018'!AE186</f>
        <v>0</v>
      </c>
      <c r="AE186" s="30">
        <f>'2015'!AE186+'2016'!AE186+'2017'!AE186+'2018'!AF186</f>
        <v>0</v>
      </c>
      <c r="AF186" s="30">
        <f>'2015'!AF186+'2016'!AF186+'2017'!AF186+'2018'!AG186</f>
        <v>0</v>
      </c>
      <c r="AG186" s="30">
        <f>'2015'!AG186+'2016'!AG186+'2017'!AG186+'2018'!AH186</f>
        <v>0</v>
      </c>
      <c r="AH186" s="30">
        <f>'2015'!AH186+'2016'!AH186+'2017'!AH186+'2018'!AI186</f>
        <v>0</v>
      </c>
      <c r="AI186" s="30">
        <f>'2015'!AI186+'2016'!AI186+'2017'!AI186+'2018'!AJ186</f>
        <v>0</v>
      </c>
      <c r="AJ186" s="30">
        <f>'2015'!AJ186+'2016'!AJ186+'2017'!AJ186+'2018'!AK186</f>
        <v>0</v>
      </c>
      <c r="AK186" s="30">
        <f>'2015'!AK186+'2016'!AK186+'2017'!AK186+'2018'!AL186</f>
        <v>0</v>
      </c>
      <c r="AL186" s="30">
        <f>'2015'!AL186+'2016'!AL186+'2017'!AL186+'2018'!AM186</f>
        <v>0</v>
      </c>
      <c r="AM186" s="30">
        <f>'2015'!AM186+'2016'!AM186+'2017'!AM186+'2018'!AN186</f>
        <v>0</v>
      </c>
      <c r="AN186" s="30">
        <f>'2015'!AN186+'2016'!AN186+'2017'!AN186+'2018'!AO186</f>
        <v>0</v>
      </c>
      <c r="AO186" s="30">
        <f>'2015'!AO186+'2016'!AO186+'2017'!AO186+'2018'!AP186</f>
        <v>0</v>
      </c>
      <c r="AP186" s="30">
        <f>'2015'!AP186+'2016'!AP186+'2017'!AP186+'2018'!AQ186</f>
        <v>0</v>
      </c>
      <c r="AQ186" s="30">
        <f>'2015'!AQ186+'2016'!AQ186+'2017'!AQ186+'2018'!AR186</f>
        <v>0</v>
      </c>
      <c r="AR186" s="30">
        <f>'2015'!AR186+'2016'!AR186+'2017'!AR186+'2018'!AS186</f>
        <v>6</v>
      </c>
      <c r="AS186" s="30">
        <f>'2015'!AS186+'2016'!AS186+'2017'!AS186+'2018'!AT186</f>
        <v>0</v>
      </c>
      <c r="AT186" s="30">
        <f>'2015'!AT186+'2016'!AT186+'2017'!AT186+'2018'!AU186</f>
        <v>0</v>
      </c>
      <c r="AU186" s="30">
        <f>'2015'!AU186+'2016'!AU186+'2017'!AU186+'2018'!AV186</f>
        <v>0</v>
      </c>
    </row>
    <row r="187" spans="1:58" x14ac:dyDescent="0.25">
      <c r="A187" s="5" t="s">
        <v>173</v>
      </c>
      <c r="B187" s="30">
        <f>'2015'!B187+'2016'!B187+'2017'!B187+'2018'!B187</f>
        <v>44</v>
      </c>
      <c r="C187" s="30">
        <f>'2015'!C187+'2016'!C187+'2017'!C187+'2018'!C187</f>
        <v>17</v>
      </c>
      <c r="D187" s="30">
        <f>'2015'!D187+'2016'!D187+'2017'!D187+'2018'!D187</f>
        <v>873</v>
      </c>
      <c r="E187" s="30">
        <f>'2015'!E187+'2016'!E187+'2017'!E187+'2018'!E187</f>
        <v>243</v>
      </c>
      <c r="F187" s="30">
        <f>'2015'!F187+'2016'!F187+'2017'!F187+'2018'!F187</f>
        <v>0</v>
      </c>
      <c r="G187" s="30">
        <f>'2015'!G187+'2016'!G187+'2017'!G187+'2018'!G187</f>
        <v>0</v>
      </c>
      <c r="H187" s="30">
        <f>'2015'!H187+'2016'!H187+'2017'!H187+'2018'!H187</f>
        <v>5</v>
      </c>
      <c r="I187" s="30">
        <f>'2015'!I187+'2016'!I187+'2017'!I187+'2018'!I187</f>
        <v>0</v>
      </c>
      <c r="J187" s="30">
        <f>'2015'!J187+'2016'!J187+'2017'!J187+'2018'!J187</f>
        <v>0</v>
      </c>
      <c r="K187" s="30">
        <f>'2015'!K187+'2016'!K187+'2017'!K187+'2018'!K187</f>
        <v>2</v>
      </c>
      <c r="L187" s="30">
        <f>'2015'!L187+'2016'!L187+'2017'!L187+'2018'!L187</f>
        <v>38</v>
      </c>
      <c r="M187" s="30">
        <f>'2015'!M187+'2016'!M187+'2017'!M187+'2018'!M187</f>
        <v>530</v>
      </c>
      <c r="N187" s="30">
        <f>'2015'!N187+'2016'!N187+'2017'!N187+'2018'!N187</f>
        <v>4</v>
      </c>
      <c r="O187" s="30">
        <f>'2015'!O187+'2016'!O187+'2017'!O187+'2018'!O187</f>
        <v>0</v>
      </c>
      <c r="P187" s="30">
        <f>'2015'!P187+'2016'!P187+'2017'!P187+'2018'!P187</f>
        <v>0</v>
      </c>
      <c r="Q187" s="30">
        <f>'2015'!Q187+'2016'!Q187+'2017'!Q187+'2018'!Q187</f>
        <v>0</v>
      </c>
      <c r="R187" s="30">
        <f>'2015'!R187+'2016'!R187+'2017'!R187+'2018'!R187</f>
        <v>0</v>
      </c>
      <c r="S187" s="30">
        <f>'2015'!S187+'2016'!S187+'2017'!S187+'2018'!S187</f>
        <v>40</v>
      </c>
      <c r="T187" s="30">
        <f>'2015'!T187+'2016'!T187+'2017'!T187+'2018'!T187</f>
        <v>0</v>
      </c>
      <c r="U187" s="30">
        <f>'2015'!U187+'2016'!U187+'2017'!U187+'2018'!U187</f>
        <v>3</v>
      </c>
      <c r="V187" s="30">
        <f>'2015'!V187+'2016'!V187+'2017'!V187+'2018'!V187</f>
        <v>0</v>
      </c>
      <c r="W187" s="30">
        <f>'2015'!W187+'2016'!W187+'2017'!W187+'2018'!W187</f>
        <v>0</v>
      </c>
      <c r="X187" s="30">
        <f>'2015'!X187+'2016'!X187+'2017'!X187+'2018'!X187</f>
        <v>11</v>
      </c>
      <c r="Y187" s="30">
        <f>'2015'!Y187+'2016'!Y187+'2017'!Y187+'2018'!Z187</f>
        <v>31</v>
      </c>
      <c r="Z187" s="30">
        <f>'2015'!Z187+'2016'!Z187+'2017'!Z187+'2018'!AA187</f>
        <v>16</v>
      </c>
      <c r="AA187" s="30">
        <f>'2015'!AA187+'2016'!AA187+'2017'!AA187+'2018'!AB187</f>
        <v>452</v>
      </c>
      <c r="AB187" s="30">
        <f>'2015'!AB187+'2016'!AB187+'2017'!AB187+'2018'!AC187</f>
        <v>237</v>
      </c>
      <c r="AC187" s="30">
        <f>'2015'!AC187+'2016'!AC187+'2017'!AC187+'2018'!AD187</f>
        <v>0</v>
      </c>
      <c r="AD187" s="30">
        <f>'2015'!AD187+'2016'!AD187+'2017'!AD187+'2018'!AE187</f>
        <v>0</v>
      </c>
      <c r="AE187" s="30">
        <f>'2015'!AE187+'2016'!AE187+'2017'!AE187+'2018'!AF187</f>
        <v>5</v>
      </c>
      <c r="AF187" s="30">
        <f>'2015'!AF187+'2016'!AF187+'2017'!AF187+'2018'!AG187</f>
        <v>0</v>
      </c>
      <c r="AG187" s="30">
        <f>'2015'!AG187+'2016'!AG187+'2017'!AG187+'2018'!AH187</f>
        <v>0</v>
      </c>
      <c r="AH187" s="30">
        <f>'2015'!AH187+'2016'!AH187+'2017'!AH187+'2018'!AI187</f>
        <v>0</v>
      </c>
      <c r="AI187" s="30">
        <f>'2015'!AI187+'2016'!AI187+'2017'!AI187+'2018'!AJ187</f>
        <v>4</v>
      </c>
      <c r="AJ187" s="30">
        <f>'2015'!AJ187+'2016'!AJ187+'2017'!AJ187+'2018'!AK187</f>
        <v>193</v>
      </c>
      <c r="AK187" s="30">
        <f>'2015'!AK187+'2016'!AK187+'2017'!AK187+'2018'!AL187</f>
        <v>0</v>
      </c>
      <c r="AL187" s="30">
        <f>'2015'!AL187+'2016'!AL187+'2017'!AL187+'2018'!AM187</f>
        <v>0</v>
      </c>
      <c r="AM187" s="30">
        <f>'2015'!AM187+'2016'!AM187+'2017'!AM187+'2018'!AN187</f>
        <v>0</v>
      </c>
      <c r="AN187" s="30">
        <f>'2015'!AN187+'2016'!AN187+'2017'!AN187+'2018'!AO187</f>
        <v>0</v>
      </c>
      <c r="AO187" s="30">
        <f>'2015'!AO187+'2016'!AO187+'2017'!AO187+'2018'!AP187</f>
        <v>0</v>
      </c>
      <c r="AP187" s="30">
        <f>'2015'!AP187+'2016'!AP187+'2017'!AP187+'2018'!AQ187</f>
        <v>16</v>
      </c>
      <c r="AQ187" s="30">
        <f>'2015'!AQ187+'2016'!AQ187+'2017'!AQ187+'2018'!AR187</f>
        <v>0</v>
      </c>
      <c r="AR187" s="30">
        <f>'2015'!AR187+'2016'!AR187+'2017'!AR187+'2018'!AS187</f>
        <v>0</v>
      </c>
      <c r="AS187" s="30">
        <f>'2015'!AS187+'2016'!AS187+'2017'!AS187+'2018'!AT187</f>
        <v>0</v>
      </c>
      <c r="AT187" s="30">
        <f>'2015'!AT187+'2016'!AT187+'2017'!AT187+'2018'!AU187</f>
        <v>0</v>
      </c>
      <c r="AU187" s="30">
        <f>'2015'!AU187+'2016'!AU187+'2017'!AU187+'2018'!AV187</f>
        <v>0</v>
      </c>
    </row>
    <row r="188" spans="1:58" x14ac:dyDescent="0.25">
      <c r="A188" s="5" t="s">
        <v>174</v>
      </c>
      <c r="B188" s="30">
        <f>'2015'!B188+'2016'!B188+'2017'!B188+'2018'!B188</f>
        <v>1</v>
      </c>
      <c r="C188" s="30">
        <f>'2015'!C188+'2016'!C188+'2017'!C188+'2018'!C188</f>
        <v>1</v>
      </c>
      <c r="D188" s="30">
        <f>'2015'!D188+'2016'!D188+'2017'!D188+'2018'!D188</f>
        <v>1</v>
      </c>
      <c r="E188" s="30">
        <f>'2015'!E188+'2016'!E188+'2017'!E188+'2018'!E188</f>
        <v>1</v>
      </c>
      <c r="F188" s="30">
        <f>'2015'!F188+'2016'!F188+'2017'!F188+'2018'!F188</f>
        <v>0</v>
      </c>
      <c r="G188" s="30">
        <f>'2015'!G188+'2016'!G188+'2017'!G188+'2018'!G188</f>
        <v>0</v>
      </c>
      <c r="H188" s="30">
        <f>'2015'!H188+'2016'!H188+'2017'!H188+'2018'!H188</f>
        <v>0</v>
      </c>
      <c r="I188" s="30">
        <f>'2015'!I188+'2016'!I188+'2017'!I188+'2018'!I188</f>
        <v>0</v>
      </c>
      <c r="J188" s="30">
        <f>'2015'!J188+'2016'!J188+'2017'!J188+'2018'!J188</f>
        <v>0</v>
      </c>
      <c r="K188" s="30">
        <f>'2015'!K188+'2016'!K188+'2017'!K188+'2018'!K188</f>
        <v>0</v>
      </c>
      <c r="L188" s="30">
        <f>'2015'!L188+'2016'!L188+'2017'!L188+'2018'!L188</f>
        <v>0</v>
      </c>
      <c r="M188" s="30">
        <f>'2015'!M188+'2016'!M188+'2017'!M188+'2018'!M188</f>
        <v>0</v>
      </c>
      <c r="N188" s="30">
        <f>'2015'!N188+'2016'!N188+'2017'!N188+'2018'!N188</f>
        <v>0</v>
      </c>
      <c r="O188" s="30">
        <f>'2015'!O188+'2016'!O188+'2017'!O188+'2018'!O188</f>
        <v>0</v>
      </c>
      <c r="P188" s="30">
        <f>'2015'!P188+'2016'!P188+'2017'!P188+'2018'!P188</f>
        <v>0</v>
      </c>
      <c r="Q188" s="30">
        <f>'2015'!Q188+'2016'!Q188+'2017'!Q188+'2018'!Q188</f>
        <v>0</v>
      </c>
      <c r="R188" s="30">
        <f>'2015'!R188+'2016'!R188+'2017'!R188+'2018'!R188</f>
        <v>0</v>
      </c>
      <c r="S188" s="30">
        <f>'2015'!S188+'2016'!S188+'2017'!S188+'2018'!S188</f>
        <v>0</v>
      </c>
      <c r="T188" s="30">
        <f>'2015'!T188+'2016'!T188+'2017'!T188+'2018'!T188</f>
        <v>0</v>
      </c>
      <c r="U188" s="30">
        <f>'2015'!U188+'2016'!U188+'2017'!U188+'2018'!U188</f>
        <v>0</v>
      </c>
      <c r="V188" s="30">
        <f>'2015'!V188+'2016'!V188+'2017'!V188+'2018'!V188</f>
        <v>0</v>
      </c>
      <c r="W188" s="30">
        <f>'2015'!W188+'2016'!W188+'2017'!W188+'2018'!W188</f>
        <v>0</v>
      </c>
      <c r="X188" s="30">
        <f>'2015'!X188+'2016'!X188+'2017'!X188+'2018'!X188</f>
        <v>0</v>
      </c>
      <c r="Y188" s="30">
        <f>'2015'!Y188+'2016'!Y188+'2017'!Y188+'2018'!Z188</f>
        <v>1</v>
      </c>
      <c r="Z188" s="30">
        <f>'2015'!Z188+'2016'!Z188+'2017'!Z188+'2018'!AA188</f>
        <v>1</v>
      </c>
      <c r="AA188" s="30">
        <f>'2015'!AA188+'2016'!AA188+'2017'!AA188+'2018'!AB188</f>
        <v>1</v>
      </c>
      <c r="AB188" s="30">
        <f>'2015'!AB188+'2016'!AB188+'2017'!AB188+'2018'!AC188</f>
        <v>1</v>
      </c>
      <c r="AC188" s="30">
        <f>'2015'!AC188+'2016'!AC188+'2017'!AC188+'2018'!AD188</f>
        <v>0</v>
      </c>
      <c r="AD188" s="30">
        <f>'2015'!AD188+'2016'!AD188+'2017'!AD188+'2018'!AE188</f>
        <v>0</v>
      </c>
      <c r="AE188" s="30">
        <f>'2015'!AE188+'2016'!AE188+'2017'!AE188+'2018'!AF188</f>
        <v>0</v>
      </c>
      <c r="AF188" s="30">
        <f>'2015'!AF188+'2016'!AF188+'2017'!AF188+'2018'!AG188</f>
        <v>0</v>
      </c>
      <c r="AG188" s="30">
        <f>'2015'!AG188+'2016'!AG188+'2017'!AG188+'2018'!AH188</f>
        <v>0</v>
      </c>
      <c r="AH188" s="30">
        <f>'2015'!AH188+'2016'!AH188+'2017'!AH188+'2018'!AI188</f>
        <v>0</v>
      </c>
      <c r="AI188" s="30">
        <f>'2015'!AI188+'2016'!AI188+'2017'!AI188+'2018'!AJ188</f>
        <v>0</v>
      </c>
      <c r="AJ188" s="30">
        <f>'2015'!AJ188+'2016'!AJ188+'2017'!AJ188+'2018'!AK188</f>
        <v>0</v>
      </c>
      <c r="AK188" s="30">
        <f>'2015'!AK188+'2016'!AK188+'2017'!AK188+'2018'!AL188</f>
        <v>0</v>
      </c>
      <c r="AL188" s="30">
        <f>'2015'!AL188+'2016'!AL188+'2017'!AL188+'2018'!AM188</f>
        <v>0</v>
      </c>
      <c r="AM188" s="30">
        <f>'2015'!AM188+'2016'!AM188+'2017'!AM188+'2018'!AN188</f>
        <v>0</v>
      </c>
      <c r="AN188" s="30">
        <f>'2015'!AN188+'2016'!AN188+'2017'!AN188+'2018'!AO188</f>
        <v>0</v>
      </c>
      <c r="AO188" s="30">
        <f>'2015'!AO188+'2016'!AO188+'2017'!AO188+'2018'!AP188</f>
        <v>0</v>
      </c>
      <c r="AP188" s="30">
        <f>'2015'!AP188+'2016'!AP188+'2017'!AP188+'2018'!AQ188</f>
        <v>0</v>
      </c>
      <c r="AQ188" s="30">
        <f>'2015'!AQ188+'2016'!AQ188+'2017'!AQ188+'2018'!AR188</f>
        <v>0</v>
      </c>
      <c r="AR188" s="30">
        <f>'2015'!AR188+'2016'!AR188+'2017'!AR188+'2018'!AS188</f>
        <v>0</v>
      </c>
      <c r="AS188" s="30">
        <f>'2015'!AS188+'2016'!AS188+'2017'!AS188+'2018'!AT188</f>
        <v>0</v>
      </c>
      <c r="AT188" s="30">
        <f>'2015'!AT188+'2016'!AT188+'2017'!AT188+'2018'!AU188</f>
        <v>0</v>
      </c>
      <c r="AU188" s="30">
        <f>'2015'!AU188+'2016'!AU188+'2017'!AU188+'2018'!AV188</f>
        <v>0</v>
      </c>
    </row>
    <row r="189" spans="1:58" x14ac:dyDescent="0.25">
      <c r="A189" s="5" t="s">
        <v>229</v>
      </c>
      <c r="B189" s="30">
        <f>'2015'!B189+'2016'!B189+'2017'!B189+'2018'!B189</f>
        <v>1</v>
      </c>
      <c r="C189" s="30">
        <f>'2015'!C189+'2016'!C189+'2017'!C189+'2018'!C189</f>
        <v>0</v>
      </c>
      <c r="D189" s="30">
        <f>'2015'!D189+'2016'!D189+'2017'!D189+'2018'!D189</f>
        <v>6</v>
      </c>
      <c r="E189" s="30">
        <f>'2015'!E189+'2016'!E189+'2017'!E189+'2018'!E189</f>
        <v>0</v>
      </c>
      <c r="F189" s="30">
        <f>'2015'!F189+'2016'!F189+'2017'!F189+'2018'!F189</f>
        <v>0</v>
      </c>
      <c r="G189" s="30">
        <f>'2015'!G189+'2016'!G189+'2017'!G189+'2018'!G189</f>
        <v>0</v>
      </c>
      <c r="H189" s="30">
        <f>'2015'!H189+'2016'!H189+'2017'!H189+'2018'!H189</f>
        <v>6</v>
      </c>
      <c r="I189" s="30">
        <f>'2015'!I189+'2016'!I189+'2017'!I189+'2018'!I189</f>
        <v>0</v>
      </c>
      <c r="J189" s="30">
        <f>'2015'!J189+'2016'!J189+'2017'!J189+'2018'!J189</f>
        <v>0</v>
      </c>
      <c r="K189" s="30">
        <f>'2015'!K189+'2016'!K189+'2017'!K189+'2018'!K189</f>
        <v>0</v>
      </c>
      <c r="L189" s="30">
        <f>'2015'!L189+'2016'!L189+'2017'!L189+'2018'!L189</f>
        <v>0</v>
      </c>
      <c r="M189" s="30">
        <f>'2015'!M189+'2016'!M189+'2017'!M189+'2018'!M189</f>
        <v>0</v>
      </c>
      <c r="N189" s="30">
        <f>'2015'!N189+'2016'!N189+'2017'!N189+'2018'!N189</f>
        <v>0</v>
      </c>
      <c r="O189" s="30">
        <f>'2015'!O189+'2016'!O189+'2017'!O189+'2018'!O189</f>
        <v>0</v>
      </c>
      <c r="P189" s="30">
        <f>'2015'!P189+'2016'!P189+'2017'!P189+'2018'!P189</f>
        <v>0</v>
      </c>
      <c r="Q189" s="30">
        <f>'2015'!Q189+'2016'!Q189+'2017'!Q189+'2018'!Q189</f>
        <v>0</v>
      </c>
      <c r="R189" s="30">
        <f>'2015'!R189+'2016'!R189+'2017'!R189+'2018'!R189</f>
        <v>0</v>
      </c>
      <c r="S189" s="30">
        <f>'2015'!S189+'2016'!S189+'2017'!S189+'2018'!S189</f>
        <v>0</v>
      </c>
      <c r="T189" s="30">
        <f>'2015'!T189+'2016'!T189+'2017'!T189+'2018'!T189</f>
        <v>0</v>
      </c>
      <c r="U189" s="30">
        <f>'2015'!U189+'2016'!U189+'2017'!U189+'2018'!U189</f>
        <v>0</v>
      </c>
      <c r="V189" s="30">
        <f>'2015'!V189+'2016'!V189+'2017'!V189+'2018'!V189</f>
        <v>0</v>
      </c>
      <c r="W189" s="30">
        <f>'2015'!W189+'2016'!W189+'2017'!W189+'2018'!W189</f>
        <v>0</v>
      </c>
      <c r="X189" s="30">
        <f>'2015'!X189+'2016'!X189+'2017'!X189+'2018'!X189</f>
        <v>0</v>
      </c>
      <c r="Y189" s="30">
        <f>'2015'!Y189+'2016'!Y189+'2017'!Y189+'2018'!Z189</f>
        <v>0</v>
      </c>
      <c r="Z189" s="30">
        <f>'2015'!Z189+'2016'!Z189+'2017'!Z189+'2018'!AA189</f>
        <v>0</v>
      </c>
      <c r="AA189" s="30">
        <f>'2015'!AA189+'2016'!AA189+'2017'!AA189+'2018'!AB189</f>
        <v>0</v>
      </c>
      <c r="AB189" s="30">
        <f>'2015'!AB189+'2016'!AB189+'2017'!AB189+'2018'!AC189</f>
        <v>0</v>
      </c>
      <c r="AC189" s="30">
        <f>'2015'!AC189+'2016'!AC189+'2017'!AC189+'2018'!AD189</f>
        <v>0</v>
      </c>
      <c r="AD189" s="30">
        <f>'2015'!AD189+'2016'!AD189+'2017'!AD189+'2018'!AE189</f>
        <v>0</v>
      </c>
      <c r="AE189" s="30">
        <f>'2015'!AE189+'2016'!AE189+'2017'!AE189+'2018'!AF189</f>
        <v>0</v>
      </c>
      <c r="AF189" s="30">
        <f>'2015'!AF189+'2016'!AF189+'2017'!AF189+'2018'!AG189</f>
        <v>0</v>
      </c>
      <c r="AG189" s="30">
        <f>'2015'!AG189+'2016'!AG189+'2017'!AG189+'2018'!AH189</f>
        <v>0</v>
      </c>
      <c r="AH189" s="30">
        <f>'2015'!AH189+'2016'!AH189+'2017'!AH189+'2018'!AI189</f>
        <v>0</v>
      </c>
      <c r="AI189" s="30">
        <f>'2015'!AI189+'2016'!AI189+'2017'!AI189+'2018'!AJ189</f>
        <v>0</v>
      </c>
      <c r="AJ189" s="30">
        <f>'2015'!AJ189+'2016'!AJ189+'2017'!AJ189+'2018'!AK189</f>
        <v>0</v>
      </c>
      <c r="AK189" s="30">
        <f>'2015'!AK189+'2016'!AK189+'2017'!AK189+'2018'!AL189</f>
        <v>0</v>
      </c>
      <c r="AL189" s="30">
        <f>'2015'!AL189+'2016'!AL189+'2017'!AL189+'2018'!AM189</f>
        <v>0</v>
      </c>
      <c r="AM189" s="30">
        <f>'2015'!AM189+'2016'!AM189+'2017'!AM189+'2018'!AN189</f>
        <v>0</v>
      </c>
      <c r="AN189" s="30">
        <f>'2015'!AN189+'2016'!AN189+'2017'!AN189+'2018'!AO189</f>
        <v>0</v>
      </c>
      <c r="AO189" s="30">
        <f>'2015'!AO189+'2016'!AO189+'2017'!AO189+'2018'!AP189</f>
        <v>0</v>
      </c>
      <c r="AP189" s="30">
        <f>'2015'!AP189+'2016'!AP189+'2017'!AP189+'2018'!AQ189</f>
        <v>0</v>
      </c>
      <c r="AQ189" s="30">
        <f>'2015'!AQ189+'2016'!AQ189+'2017'!AQ189+'2018'!AR189</f>
        <v>0</v>
      </c>
      <c r="AR189" s="30">
        <f>'2015'!AR189+'2016'!AR189+'2017'!AR189+'2018'!AS189</f>
        <v>0</v>
      </c>
      <c r="AS189" s="30">
        <f>'2015'!AS189+'2016'!AS189+'2017'!AS189+'2018'!AT189</f>
        <v>0</v>
      </c>
      <c r="AT189" s="30">
        <f>'2015'!AT189+'2016'!AT189+'2017'!AT189+'2018'!AU189</f>
        <v>0</v>
      </c>
      <c r="AU189" s="30">
        <f>'2015'!AU189+'2016'!AU189+'2017'!AU189+'2018'!AV189</f>
        <v>0</v>
      </c>
    </row>
    <row r="190" spans="1:58" s="2" customFormat="1" x14ac:dyDescent="0.25">
      <c r="A190" s="4" t="s">
        <v>175</v>
      </c>
      <c r="B190" s="28">
        <f>'2015'!B190+'2016'!B190+'2017'!B190+'2018'!B190</f>
        <v>1542</v>
      </c>
      <c r="C190" s="28">
        <f>'2015'!C190+'2016'!C190+'2017'!C190+'2018'!C190</f>
        <v>613</v>
      </c>
      <c r="D190" s="28">
        <f>'2015'!D190+'2016'!D190+'2017'!D190+'2018'!D190</f>
        <v>3718</v>
      </c>
      <c r="E190" s="28">
        <f>'2015'!E190+'2016'!E190+'2017'!E190+'2018'!E190</f>
        <v>1680</v>
      </c>
      <c r="F190" s="28">
        <f>'2015'!F190+'2016'!F190+'2017'!F190+'2018'!F190</f>
        <v>75</v>
      </c>
      <c r="G190" s="28">
        <f>'2015'!G190+'2016'!G190+'2017'!G190+'2018'!G190</f>
        <v>3</v>
      </c>
      <c r="H190" s="28">
        <f>'2015'!H190+'2016'!H190+'2017'!H190+'2018'!H190</f>
        <v>357</v>
      </c>
      <c r="I190" s="28">
        <f>'2015'!I190+'2016'!I190+'2017'!I190+'2018'!I190</f>
        <v>25</v>
      </c>
      <c r="J190" s="28">
        <f>'2015'!J190+'2016'!J190+'2017'!J190+'2018'!J190</f>
        <v>19</v>
      </c>
      <c r="K190" s="28">
        <f>'2015'!K190+'2016'!K190+'2017'!K190+'2018'!K190</f>
        <v>73</v>
      </c>
      <c r="L190" s="28">
        <f>'2015'!L190+'2016'!L190+'2017'!L190+'2018'!L190</f>
        <v>300</v>
      </c>
      <c r="M190" s="28">
        <f>'2015'!M190+'2016'!M190+'2017'!M190+'2018'!M190</f>
        <v>147</v>
      </c>
      <c r="N190" s="28">
        <f>'2015'!N190+'2016'!N190+'2017'!N190+'2018'!N190</f>
        <v>12</v>
      </c>
      <c r="O190" s="28">
        <f>'2015'!O190+'2016'!O190+'2017'!O190+'2018'!O190</f>
        <v>38</v>
      </c>
      <c r="P190" s="28">
        <f>'2015'!P190+'2016'!P190+'2017'!P190+'2018'!P190</f>
        <v>60</v>
      </c>
      <c r="Q190" s="28">
        <f>'2015'!Q190+'2016'!Q190+'2017'!Q190+'2018'!Q190</f>
        <v>21</v>
      </c>
      <c r="R190" s="28">
        <f>'2015'!R190+'2016'!R190+'2017'!R190+'2018'!R190</f>
        <v>750</v>
      </c>
      <c r="S190" s="28">
        <f>'2015'!S190+'2016'!S190+'2017'!S190+'2018'!S190</f>
        <v>47</v>
      </c>
      <c r="T190" s="28">
        <f>'2015'!T190+'2016'!T190+'2017'!T190+'2018'!T190</f>
        <v>42</v>
      </c>
      <c r="U190" s="28">
        <f>'2015'!U190+'2016'!U190+'2017'!U190+'2018'!U190</f>
        <v>63</v>
      </c>
      <c r="V190" s="28">
        <f>'2015'!V190+'2016'!V190+'2017'!V190+'2018'!V190</f>
        <v>58</v>
      </c>
      <c r="W190" s="28">
        <f>'2015'!W190+'2016'!W190+'2017'!W190+'2018'!W190</f>
        <v>5</v>
      </c>
      <c r="X190" s="28">
        <f>'2015'!X190+'2016'!X190+'2017'!X190+'2018'!X190</f>
        <v>24</v>
      </c>
      <c r="Y190" s="28">
        <f>'2015'!Y190+'2016'!Y190+'2017'!Y190+'2018'!Z190</f>
        <v>882</v>
      </c>
      <c r="Z190" s="28">
        <f>'2015'!Z190+'2016'!Z190+'2017'!Z190+'2018'!AA190</f>
        <v>355</v>
      </c>
      <c r="AA190" s="28">
        <f>'2015'!AA190+'2016'!AA190+'2017'!AA190+'2018'!AB190</f>
        <v>1753</v>
      </c>
      <c r="AB190" s="28">
        <f>'2015'!AB190+'2016'!AB190+'2017'!AB190+'2018'!AC190</f>
        <v>824</v>
      </c>
      <c r="AC190" s="28">
        <f>'2015'!AC190+'2016'!AC190+'2017'!AC190+'2018'!AD190</f>
        <v>6</v>
      </c>
      <c r="AD190" s="28">
        <f>'2015'!AD190+'2016'!AD190+'2017'!AD190+'2018'!AE190</f>
        <v>2</v>
      </c>
      <c r="AE190" s="28">
        <f>'2015'!AE190+'2016'!AE190+'2017'!AE190+'2018'!AF190</f>
        <v>187</v>
      </c>
      <c r="AF190" s="28">
        <f>'2015'!AF190+'2016'!AF190+'2017'!AF190+'2018'!AG190</f>
        <v>25</v>
      </c>
      <c r="AG190" s="28">
        <f>'2015'!AG190+'2016'!AG190+'2017'!AG190+'2018'!AH190</f>
        <v>11</v>
      </c>
      <c r="AH190" s="28">
        <f>'2015'!AH190+'2016'!AH190+'2017'!AH190+'2018'!AI190</f>
        <v>79</v>
      </c>
      <c r="AI190" s="28">
        <f>'2015'!AI190+'2016'!AI190+'2017'!AI190+'2018'!AJ190</f>
        <v>115</v>
      </c>
      <c r="AJ190" s="28">
        <f>'2015'!AJ190+'2016'!AJ190+'2017'!AJ190+'2018'!AK190</f>
        <v>80</v>
      </c>
      <c r="AK190" s="28">
        <f>'2015'!AK190+'2016'!AK190+'2017'!AK190+'2018'!AL190</f>
        <v>6</v>
      </c>
      <c r="AL190" s="28">
        <f>'2015'!AL190+'2016'!AL190+'2017'!AL190+'2018'!AM190</f>
        <v>9</v>
      </c>
      <c r="AM190" s="28">
        <f>'2015'!AM190+'2016'!AM190+'2017'!AM190+'2018'!AN190</f>
        <v>53</v>
      </c>
      <c r="AN190" s="28">
        <f>'2015'!AN190+'2016'!AN190+'2017'!AN190+'2018'!AO190</f>
        <v>4</v>
      </c>
      <c r="AO190" s="28">
        <f>'2015'!AO190+'2016'!AO190+'2017'!AO190+'2018'!AP190</f>
        <v>341</v>
      </c>
      <c r="AP190" s="28">
        <f>'2015'!AP190+'2016'!AP190+'2017'!AP190+'2018'!AQ190</f>
        <v>18</v>
      </c>
      <c r="AQ190" s="28">
        <f>'2015'!AQ190+'2016'!AQ190+'2017'!AQ190+'2018'!AR190</f>
        <v>35</v>
      </c>
      <c r="AR190" s="28">
        <f>'2015'!AR190+'2016'!AR190+'2017'!AR190+'2018'!AS190</f>
        <v>4</v>
      </c>
      <c r="AS190" s="28">
        <f>'2015'!AS190+'2016'!AS190+'2017'!AS190+'2018'!AT190</f>
        <v>35</v>
      </c>
      <c r="AT190" s="28">
        <f>'2015'!AT190+'2016'!AT190+'2017'!AT190+'2018'!AU190</f>
        <v>3</v>
      </c>
      <c r="AU190" s="28">
        <f>'2015'!AU190+'2016'!AU190+'2017'!AU190+'2018'!AV190</f>
        <v>17</v>
      </c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</row>
    <row r="191" spans="1:58" s="1" customFormat="1" x14ac:dyDescent="0.25">
      <c r="A191" s="7" t="s">
        <v>176</v>
      </c>
      <c r="B191" s="31">
        <f>'2015'!B191+'2016'!B191+'2017'!B191+'2018'!B191</f>
        <v>747</v>
      </c>
      <c r="C191" s="31">
        <f>'2015'!C191+'2016'!C191+'2017'!C191+'2018'!C191</f>
        <v>276</v>
      </c>
      <c r="D191" s="31">
        <f>'2015'!D191+'2016'!D191+'2017'!D191+'2018'!D191</f>
        <v>1515</v>
      </c>
      <c r="E191" s="31">
        <f>'2015'!E191+'2016'!E191+'2017'!E191+'2018'!E191</f>
        <v>605</v>
      </c>
      <c r="F191" s="31">
        <f>'2015'!F191+'2016'!F191+'2017'!F191+'2018'!F191</f>
        <v>8</v>
      </c>
      <c r="G191" s="31">
        <f>'2015'!G191+'2016'!G191+'2017'!G191+'2018'!G191</f>
        <v>1</v>
      </c>
      <c r="H191" s="31">
        <f>'2015'!H191+'2016'!H191+'2017'!H191+'2018'!H191</f>
        <v>192</v>
      </c>
      <c r="I191" s="31">
        <f>'2015'!I191+'2016'!I191+'2017'!I191+'2018'!I191</f>
        <v>24</v>
      </c>
      <c r="J191" s="31">
        <f>'2015'!J191+'2016'!J191+'2017'!J191+'2018'!J191</f>
        <v>10</v>
      </c>
      <c r="K191" s="31">
        <f>'2015'!K191+'2016'!K191+'2017'!K191+'2018'!K191</f>
        <v>30</v>
      </c>
      <c r="L191" s="31">
        <f>'2015'!L191+'2016'!L191+'2017'!L191+'2018'!L191</f>
        <v>120</v>
      </c>
      <c r="M191" s="31">
        <f>'2015'!M191+'2016'!M191+'2017'!M191+'2018'!M191</f>
        <v>70</v>
      </c>
      <c r="N191" s="31">
        <f>'2015'!N191+'2016'!N191+'2017'!N191+'2018'!N191</f>
        <v>1</v>
      </c>
      <c r="O191" s="31">
        <f>'2015'!O191+'2016'!O191+'2017'!O191+'2018'!O191</f>
        <v>12</v>
      </c>
      <c r="P191" s="31">
        <f>'2015'!P191+'2016'!P191+'2017'!P191+'2018'!P191</f>
        <v>2</v>
      </c>
      <c r="Q191" s="31">
        <f>'2015'!Q191+'2016'!Q191+'2017'!Q191+'2018'!Q191</f>
        <v>20</v>
      </c>
      <c r="R191" s="31">
        <f>'2015'!R191+'2016'!R191+'2017'!R191+'2018'!R191</f>
        <v>381</v>
      </c>
      <c r="S191" s="31">
        <f>'2015'!S191+'2016'!S191+'2017'!S191+'2018'!S191</f>
        <v>12</v>
      </c>
      <c r="T191" s="31">
        <f>'2015'!T191+'2016'!T191+'2017'!T191+'2018'!T191</f>
        <v>7</v>
      </c>
      <c r="U191" s="31">
        <f>'2015'!U191+'2016'!U191+'2017'!U191+'2018'!U191</f>
        <v>2</v>
      </c>
      <c r="V191" s="31">
        <f>'2015'!V191+'2016'!V191+'2017'!V191+'2018'!V191</f>
        <v>10</v>
      </c>
      <c r="W191" s="31">
        <f>'2015'!W191+'2016'!W191+'2017'!W191+'2018'!W191</f>
        <v>4</v>
      </c>
      <c r="X191" s="31">
        <f>'2015'!X191+'2016'!X191+'2017'!X191+'2018'!X191</f>
        <v>14</v>
      </c>
      <c r="Y191" s="31">
        <f>'2015'!Y191+'2016'!Y191+'2017'!Y191+'2018'!Z191</f>
        <v>450</v>
      </c>
      <c r="Z191" s="31">
        <f>'2015'!Z191+'2016'!Z191+'2017'!Z191+'2018'!AA191</f>
        <v>192</v>
      </c>
      <c r="AA191" s="31">
        <f>'2015'!AA191+'2016'!AA191+'2017'!AA191+'2018'!AB191</f>
        <v>871</v>
      </c>
      <c r="AB191" s="31">
        <f>'2015'!AB191+'2016'!AB191+'2017'!AB191+'2018'!AC191</f>
        <v>430</v>
      </c>
      <c r="AC191" s="31">
        <f>'2015'!AC191+'2016'!AC191+'2017'!AC191+'2018'!AD191</f>
        <v>6</v>
      </c>
      <c r="AD191" s="31">
        <f>'2015'!AD191+'2016'!AD191+'2017'!AD191+'2018'!AE191</f>
        <v>1</v>
      </c>
      <c r="AE191" s="31">
        <f>'2015'!AE191+'2016'!AE191+'2017'!AE191+'2018'!AF191</f>
        <v>85</v>
      </c>
      <c r="AF191" s="31">
        <f>'2015'!AF191+'2016'!AF191+'2017'!AF191+'2018'!AG191</f>
        <v>24</v>
      </c>
      <c r="AG191" s="31">
        <f>'2015'!AG191+'2016'!AG191+'2017'!AG191+'2018'!AH191</f>
        <v>3</v>
      </c>
      <c r="AH191" s="31">
        <f>'2015'!AH191+'2016'!AH191+'2017'!AH191+'2018'!AI191</f>
        <v>54</v>
      </c>
      <c r="AI191" s="31">
        <f>'2015'!AI191+'2016'!AI191+'2017'!AI191+'2018'!AJ191</f>
        <v>50</v>
      </c>
      <c r="AJ191" s="31">
        <f>'2015'!AJ191+'2016'!AJ191+'2017'!AJ191+'2018'!AK191</f>
        <v>56</v>
      </c>
      <c r="AK191" s="31">
        <f>'2015'!AK191+'2016'!AK191+'2017'!AK191+'2018'!AL191</f>
        <v>1</v>
      </c>
      <c r="AL191" s="31">
        <f>'2015'!AL191+'2016'!AL191+'2017'!AL191+'2018'!AM191</f>
        <v>3</v>
      </c>
      <c r="AM191" s="31">
        <f>'2015'!AM191+'2016'!AM191+'2017'!AM191+'2018'!AN191</f>
        <v>1</v>
      </c>
      <c r="AN191" s="31">
        <f>'2015'!AN191+'2016'!AN191+'2017'!AN191+'2018'!AO191</f>
        <v>3</v>
      </c>
      <c r="AO191" s="31">
        <f>'2015'!AO191+'2016'!AO191+'2017'!AO191+'2018'!AP191</f>
        <v>172</v>
      </c>
      <c r="AP191" s="31">
        <f>'2015'!AP191+'2016'!AP191+'2017'!AP191+'2018'!AQ191</f>
        <v>7</v>
      </c>
      <c r="AQ191" s="31">
        <f>'2015'!AQ191+'2016'!AQ191+'2017'!AQ191+'2018'!AR191</f>
        <v>6</v>
      </c>
      <c r="AR191" s="31">
        <f>'2015'!AR191+'2016'!AR191+'2017'!AR191+'2018'!AS191</f>
        <v>2</v>
      </c>
      <c r="AS191" s="31">
        <f>'2015'!AS191+'2016'!AS191+'2017'!AS191+'2018'!AT191</f>
        <v>7</v>
      </c>
      <c r="AT191" s="31">
        <f>'2015'!AT191+'2016'!AT191+'2017'!AT191+'2018'!AU191</f>
        <v>3</v>
      </c>
      <c r="AU191" s="31">
        <f>'2015'!AU191+'2016'!AU191+'2017'!AU191+'2018'!AV191</f>
        <v>9</v>
      </c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</row>
    <row r="192" spans="1:58" x14ac:dyDescent="0.25">
      <c r="A192" s="6" t="s">
        <v>177</v>
      </c>
      <c r="B192" s="30">
        <f>'2015'!B192+'2016'!B192+'2017'!B192+'2018'!B192</f>
        <v>575</v>
      </c>
      <c r="C192" s="30">
        <f>'2015'!C192+'2016'!C192+'2017'!C192+'2018'!C192</f>
        <v>113</v>
      </c>
      <c r="D192" s="30">
        <f>'2015'!D192+'2016'!D192+'2017'!D192+'2018'!D192</f>
        <v>1119</v>
      </c>
      <c r="E192" s="30">
        <f>'2015'!E192+'2016'!E192+'2017'!E192+'2018'!E192</f>
        <v>222</v>
      </c>
      <c r="F192" s="30">
        <f>'2015'!F192+'2016'!F192+'2017'!F192+'2018'!F192</f>
        <v>8</v>
      </c>
      <c r="G192" s="30">
        <f>'2015'!G192+'2016'!G192+'2017'!G192+'2018'!G192</f>
        <v>1</v>
      </c>
      <c r="H192" s="30">
        <f>'2015'!H192+'2016'!H192+'2017'!H192+'2018'!H192</f>
        <v>192</v>
      </c>
      <c r="I192" s="30">
        <f>'2015'!I192+'2016'!I192+'2017'!I192+'2018'!I192</f>
        <v>24</v>
      </c>
      <c r="J192" s="30">
        <f>'2015'!J192+'2016'!J192+'2017'!J192+'2018'!J192</f>
        <v>8</v>
      </c>
      <c r="K192" s="30">
        <f>'2015'!K192+'2016'!K192+'2017'!K192+'2018'!K192</f>
        <v>29</v>
      </c>
      <c r="L192" s="30">
        <f>'2015'!L192+'2016'!L192+'2017'!L192+'2018'!L192</f>
        <v>120</v>
      </c>
      <c r="M192" s="30">
        <f>'2015'!M192+'2016'!M192+'2017'!M192+'2018'!M192</f>
        <v>70</v>
      </c>
      <c r="N192" s="30">
        <f>'2015'!N192+'2016'!N192+'2017'!N192+'2018'!N192</f>
        <v>1</v>
      </c>
      <c r="O192" s="30">
        <f>'2015'!O192+'2016'!O192+'2017'!O192+'2018'!O192</f>
        <v>12</v>
      </c>
      <c r="P192" s="30">
        <f>'2015'!P192+'2016'!P192+'2017'!P192+'2018'!P192</f>
        <v>2</v>
      </c>
      <c r="Q192" s="30">
        <f>'2015'!Q192+'2016'!Q192+'2017'!Q192+'2018'!Q192</f>
        <v>20</v>
      </c>
      <c r="R192" s="30">
        <f>'2015'!R192+'2016'!R192+'2017'!R192+'2018'!R192</f>
        <v>378</v>
      </c>
      <c r="S192" s="30">
        <f>'2015'!S192+'2016'!S192+'2017'!S192+'2018'!S192</f>
        <v>11</v>
      </c>
      <c r="T192" s="30">
        <f>'2015'!T192+'2016'!T192+'2017'!T192+'2018'!T192</f>
        <v>3</v>
      </c>
      <c r="U192" s="30">
        <f>'2015'!U192+'2016'!U192+'2017'!U192+'2018'!U192</f>
        <v>2</v>
      </c>
      <c r="V192" s="30">
        <f>'2015'!V192+'2016'!V192+'2017'!V192+'2018'!V192</f>
        <v>6</v>
      </c>
      <c r="W192" s="30">
        <f>'2015'!W192+'2016'!W192+'2017'!W192+'2018'!W192</f>
        <v>4</v>
      </c>
      <c r="X192" s="30">
        <f>'2015'!X192+'2016'!X192+'2017'!X192+'2018'!X192</f>
        <v>14</v>
      </c>
      <c r="Y192" s="30">
        <f>'2015'!Y192+'2016'!Y192+'2017'!Y192+'2018'!Z192</f>
        <v>344</v>
      </c>
      <c r="Z192" s="30">
        <f>'2015'!Z192+'2016'!Z192+'2017'!Z192+'2018'!AA192</f>
        <v>87</v>
      </c>
      <c r="AA192" s="30">
        <f>'2015'!AA192+'2016'!AA192+'2017'!AA192+'2018'!AB192</f>
        <v>626</v>
      </c>
      <c r="AB192" s="30">
        <f>'2015'!AB192+'2016'!AB192+'2017'!AB192+'2018'!AC192</f>
        <v>186</v>
      </c>
      <c r="AC192" s="30">
        <f>'2015'!AC192+'2016'!AC192+'2017'!AC192+'2018'!AD192</f>
        <v>6</v>
      </c>
      <c r="AD192" s="30">
        <f>'2015'!AD192+'2016'!AD192+'2017'!AD192+'2018'!AE192</f>
        <v>1</v>
      </c>
      <c r="AE192" s="30">
        <f>'2015'!AE192+'2016'!AE192+'2017'!AE192+'2018'!AF192</f>
        <v>85</v>
      </c>
      <c r="AF192" s="30">
        <f>'2015'!AF192+'2016'!AF192+'2017'!AF192+'2018'!AG192</f>
        <v>24</v>
      </c>
      <c r="AG192" s="30">
        <f>'2015'!AG192+'2016'!AG192+'2017'!AG192+'2018'!AH192</f>
        <v>3</v>
      </c>
      <c r="AH192" s="30">
        <f>'2015'!AH192+'2016'!AH192+'2017'!AH192+'2018'!AI192</f>
        <v>54</v>
      </c>
      <c r="AI192" s="30">
        <f>'2015'!AI192+'2016'!AI192+'2017'!AI192+'2018'!AJ192</f>
        <v>50</v>
      </c>
      <c r="AJ192" s="30">
        <f>'2015'!AJ192+'2016'!AJ192+'2017'!AJ192+'2018'!AK192</f>
        <v>56</v>
      </c>
      <c r="AK192" s="30">
        <f>'2015'!AK192+'2016'!AK192+'2017'!AK192+'2018'!AL192</f>
        <v>1</v>
      </c>
      <c r="AL192" s="30">
        <f>'2015'!AL192+'2016'!AL192+'2017'!AL192+'2018'!AM192</f>
        <v>3</v>
      </c>
      <c r="AM192" s="30">
        <f>'2015'!AM192+'2016'!AM192+'2017'!AM192+'2018'!AN192</f>
        <v>1</v>
      </c>
      <c r="AN192" s="30">
        <f>'2015'!AN192+'2016'!AN192+'2017'!AN192+'2018'!AO192</f>
        <v>3</v>
      </c>
      <c r="AO192" s="30">
        <f>'2015'!AO192+'2016'!AO192+'2017'!AO192+'2018'!AP192</f>
        <v>171</v>
      </c>
      <c r="AP192" s="30">
        <f>'2015'!AP192+'2016'!AP192+'2017'!AP192+'2018'!AQ192</f>
        <v>7</v>
      </c>
      <c r="AQ192" s="30">
        <f>'2015'!AQ192+'2016'!AQ192+'2017'!AQ192+'2018'!AR192</f>
        <v>2</v>
      </c>
      <c r="AR192" s="30">
        <f>'2015'!AR192+'2016'!AR192+'2017'!AR192+'2018'!AS192</f>
        <v>2</v>
      </c>
      <c r="AS192" s="30">
        <f>'2015'!AS192+'2016'!AS192+'2017'!AS192+'2018'!AT192</f>
        <v>5</v>
      </c>
      <c r="AT192" s="30">
        <f>'2015'!AT192+'2016'!AT192+'2017'!AT192+'2018'!AU192</f>
        <v>3</v>
      </c>
      <c r="AU192" s="30">
        <f>'2015'!AU192+'2016'!AU192+'2017'!AU192+'2018'!AV192</f>
        <v>9</v>
      </c>
    </row>
    <row r="193" spans="1:58" x14ac:dyDescent="0.25">
      <c r="A193" s="6" t="s">
        <v>178</v>
      </c>
      <c r="B193" s="30">
        <f>'2015'!B193+'2016'!B193+'2017'!B193+'2018'!B193</f>
        <v>172</v>
      </c>
      <c r="C193" s="30">
        <f>'2015'!C193+'2016'!C193+'2017'!C193+'2018'!C193</f>
        <v>163</v>
      </c>
      <c r="D193" s="30">
        <f>'2015'!D193+'2016'!D193+'2017'!D193+'2018'!D193</f>
        <v>396</v>
      </c>
      <c r="E193" s="30">
        <f>'2015'!E193+'2016'!E193+'2017'!E193+'2018'!E193</f>
        <v>383</v>
      </c>
      <c r="F193" s="30">
        <f>'2015'!F193+'2016'!F193+'2017'!F193+'2018'!F193</f>
        <v>0</v>
      </c>
      <c r="G193" s="30">
        <f>'2015'!G193+'2016'!G193+'2017'!G193+'2018'!G193</f>
        <v>0</v>
      </c>
      <c r="H193" s="30">
        <f>'2015'!H193+'2016'!H193+'2017'!H193+'2018'!H193</f>
        <v>0</v>
      </c>
      <c r="I193" s="30">
        <f>'2015'!I193+'2016'!I193+'2017'!I193+'2018'!I193</f>
        <v>0</v>
      </c>
      <c r="J193" s="30">
        <f>'2015'!J193+'2016'!J193+'2017'!J193+'2018'!J193</f>
        <v>2</v>
      </c>
      <c r="K193" s="30">
        <f>'2015'!K193+'2016'!K193+'2017'!K193+'2018'!K193</f>
        <v>1</v>
      </c>
      <c r="L193" s="30">
        <f>'2015'!L193+'2016'!L193+'2017'!L193+'2018'!L193</f>
        <v>0</v>
      </c>
      <c r="M193" s="30">
        <f>'2015'!M193+'2016'!M193+'2017'!M193+'2018'!M193</f>
        <v>0</v>
      </c>
      <c r="N193" s="30">
        <f>'2015'!N193+'2016'!N193+'2017'!N193+'2018'!N193</f>
        <v>0</v>
      </c>
      <c r="O193" s="30">
        <f>'2015'!O193+'2016'!O193+'2017'!O193+'2018'!O193</f>
        <v>0</v>
      </c>
      <c r="P193" s="30">
        <f>'2015'!P193+'2016'!P193+'2017'!P193+'2018'!P193</f>
        <v>0</v>
      </c>
      <c r="Q193" s="30">
        <f>'2015'!Q193+'2016'!Q193+'2017'!Q193+'2018'!Q193</f>
        <v>0</v>
      </c>
      <c r="R193" s="30">
        <f>'2015'!R193+'2016'!R193+'2017'!R193+'2018'!R193</f>
        <v>3</v>
      </c>
      <c r="S193" s="30">
        <f>'2015'!S193+'2016'!S193+'2017'!S193+'2018'!S193</f>
        <v>1</v>
      </c>
      <c r="T193" s="30">
        <f>'2015'!T193+'2016'!T193+'2017'!T193+'2018'!T193</f>
        <v>4</v>
      </c>
      <c r="U193" s="30">
        <f>'2015'!U193+'2016'!U193+'2017'!U193+'2018'!U193</f>
        <v>0</v>
      </c>
      <c r="V193" s="30">
        <f>'2015'!V193+'2016'!V193+'2017'!V193+'2018'!V193</f>
        <v>4</v>
      </c>
      <c r="W193" s="30">
        <f>'2015'!W193+'2016'!W193+'2017'!W193+'2018'!W193</f>
        <v>0</v>
      </c>
      <c r="X193" s="30">
        <f>'2015'!X193+'2016'!X193+'2017'!X193+'2018'!X193</f>
        <v>0</v>
      </c>
      <c r="Y193" s="30">
        <f>'2015'!Y193+'2016'!Y193+'2017'!Y193+'2018'!Z193</f>
        <v>106</v>
      </c>
      <c r="Z193" s="30">
        <f>'2015'!Z193+'2016'!Z193+'2017'!Z193+'2018'!AA193</f>
        <v>105</v>
      </c>
      <c r="AA193" s="30">
        <f>'2015'!AA193+'2016'!AA193+'2017'!AA193+'2018'!AB193</f>
        <v>245</v>
      </c>
      <c r="AB193" s="30">
        <f>'2015'!AB193+'2016'!AB193+'2017'!AB193+'2018'!AC193</f>
        <v>244</v>
      </c>
      <c r="AC193" s="30">
        <f>'2015'!AC193+'2016'!AC193+'2017'!AC193+'2018'!AD193</f>
        <v>0</v>
      </c>
      <c r="AD193" s="30">
        <f>'2015'!AD193+'2016'!AD193+'2017'!AD193+'2018'!AE193</f>
        <v>0</v>
      </c>
      <c r="AE193" s="30">
        <f>'2015'!AE193+'2016'!AE193+'2017'!AE193+'2018'!AF193</f>
        <v>0</v>
      </c>
      <c r="AF193" s="30">
        <f>'2015'!AF193+'2016'!AF193+'2017'!AF193+'2018'!AG193</f>
        <v>0</v>
      </c>
      <c r="AG193" s="30">
        <f>'2015'!AG193+'2016'!AG193+'2017'!AG193+'2018'!AH193</f>
        <v>0</v>
      </c>
      <c r="AH193" s="30">
        <f>'2015'!AH193+'2016'!AH193+'2017'!AH193+'2018'!AI193</f>
        <v>0</v>
      </c>
      <c r="AI193" s="30">
        <f>'2015'!AI193+'2016'!AI193+'2017'!AI193+'2018'!AJ193</f>
        <v>0</v>
      </c>
      <c r="AJ193" s="30">
        <f>'2015'!AJ193+'2016'!AJ193+'2017'!AJ193+'2018'!AK193</f>
        <v>0</v>
      </c>
      <c r="AK193" s="30">
        <f>'2015'!AK193+'2016'!AK193+'2017'!AK193+'2018'!AL193</f>
        <v>0</v>
      </c>
      <c r="AL193" s="30">
        <f>'2015'!AL193+'2016'!AL193+'2017'!AL193+'2018'!AM193</f>
        <v>0</v>
      </c>
      <c r="AM193" s="30">
        <f>'2015'!AM193+'2016'!AM193+'2017'!AM193+'2018'!AN193</f>
        <v>0</v>
      </c>
      <c r="AN193" s="30">
        <f>'2015'!AN193+'2016'!AN193+'2017'!AN193+'2018'!AO193</f>
        <v>0</v>
      </c>
      <c r="AO193" s="30">
        <f>'2015'!AO193+'2016'!AO193+'2017'!AO193+'2018'!AP193</f>
        <v>1</v>
      </c>
      <c r="AP193" s="30">
        <f>'2015'!AP193+'2016'!AP193+'2017'!AP193+'2018'!AQ193</f>
        <v>0</v>
      </c>
      <c r="AQ193" s="30">
        <f>'2015'!AQ193+'2016'!AQ193+'2017'!AQ193+'2018'!AR193</f>
        <v>4</v>
      </c>
      <c r="AR193" s="30">
        <f>'2015'!AR193+'2016'!AR193+'2017'!AR193+'2018'!AS193</f>
        <v>0</v>
      </c>
      <c r="AS193" s="30">
        <f>'2015'!AS193+'2016'!AS193+'2017'!AS193+'2018'!AT193</f>
        <v>2</v>
      </c>
      <c r="AT193" s="30">
        <f>'2015'!AT193+'2016'!AT193+'2017'!AT193+'2018'!AU193</f>
        <v>0</v>
      </c>
      <c r="AU193" s="30">
        <f>'2015'!AU193+'2016'!AU193+'2017'!AU193+'2018'!AV193</f>
        <v>0</v>
      </c>
    </row>
    <row r="194" spans="1:58" s="1" customFormat="1" x14ac:dyDescent="0.25">
      <c r="A194" s="7" t="s">
        <v>179</v>
      </c>
      <c r="B194" s="31">
        <f>'2015'!B194+'2016'!B194+'2017'!B194+'2018'!B194</f>
        <v>510</v>
      </c>
      <c r="C194" s="31">
        <f>'2015'!C194+'2016'!C194+'2017'!C194+'2018'!C194</f>
        <v>245</v>
      </c>
      <c r="D194" s="31">
        <f>'2015'!D194+'2016'!D194+'2017'!D194+'2018'!D194</f>
        <v>1057</v>
      </c>
      <c r="E194" s="31">
        <f>'2015'!E194+'2016'!E194+'2017'!E194+'2018'!E194</f>
        <v>575</v>
      </c>
      <c r="F194" s="31">
        <f>'2015'!F194+'2016'!F194+'2017'!F194+'2018'!F194</f>
        <v>0</v>
      </c>
      <c r="G194" s="31">
        <f>'2015'!G194+'2016'!G194+'2017'!G194+'2018'!G194</f>
        <v>1</v>
      </c>
      <c r="H194" s="31">
        <f>'2015'!H194+'2016'!H194+'2017'!H194+'2018'!H194</f>
        <v>75</v>
      </c>
      <c r="I194" s="31">
        <f>'2015'!I194+'2016'!I194+'2017'!I194+'2018'!I194</f>
        <v>1</v>
      </c>
      <c r="J194" s="31">
        <f>'2015'!J194+'2016'!J194+'2017'!J194+'2018'!J194</f>
        <v>9</v>
      </c>
      <c r="K194" s="31">
        <f>'2015'!K194+'2016'!K194+'2017'!K194+'2018'!K194</f>
        <v>15</v>
      </c>
      <c r="L194" s="31">
        <f>'2015'!L194+'2016'!L194+'2017'!L194+'2018'!L194</f>
        <v>74</v>
      </c>
      <c r="M194" s="31">
        <f>'2015'!M194+'2016'!M194+'2017'!M194+'2018'!M194</f>
        <v>14</v>
      </c>
      <c r="N194" s="31">
        <f>'2015'!N194+'2016'!N194+'2017'!N194+'2018'!N194</f>
        <v>8</v>
      </c>
      <c r="O194" s="31">
        <f>'2015'!O194+'2016'!O194+'2017'!O194+'2018'!O194</f>
        <v>6</v>
      </c>
      <c r="P194" s="31">
        <f>'2015'!P194+'2016'!P194+'2017'!P194+'2018'!P194</f>
        <v>40</v>
      </c>
      <c r="Q194" s="31">
        <f>'2015'!Q194+'2016'!Q194+'2017'!Q194+'2018'!Q194</f>
        <v>1</v>
      </c>
      <c r="R194" s="31">
        <f>'2015'!R194+'2016'!R194+'2017'!R194+'2018'!R194</f>
        <v>197</v>
      </c>
      <c r="S194" s="31">
        <f>'2015'!S194+'2016'!S194+'2017'!S194+'2018'!S194</f>
        <v>29</v>
      </c>
      <c r="T194" s="31">
        <f>'2015'!T194+'2016'!T194+'2017'!T194+'2018'!T194</f>
        <v>24</v>
      </c>
      <c r="U194" s="31">
        <f>'2015'!U194+'2016'!U194+'2017'!U194+'2018'!U194</f>
        <v>2</v>
      </c>
      <c r="V194" s="31">
        <f>'2015'!V194+'2016'!V194+'2017'!V194+'2018'!V194</f>
        <v>31</v>
      </c>
      <c r="W194" s="31">
        <f>'2015'!W194+'2016'!W194+'2017'!W194+'2018'!W194</f>
        <v>1</v>
      </c>
      <c r="X194" s="31">
        <f>'2015'!X194+'2016'!X194+'2017'!X194+'2018'!X194</f>
        <v>7</v>
      </c>
      <c r="Y194" s="31">
        <f>'2015'!Y194+'2016'!Y194+'2017'!Y194+'2018'!Z194</f>
        <v>271</v>
      </c>
      <c r="Z194" s="31">
        <f>'2015'!Z194+'2016'!Z194+'2017'!Z194+'2018'!AA194</f>
        <v>102</v>
      </c>
      <c r="AA194" s="31">
        <f>'2015'!AA194+'2016'!AA194+'2017'!AA194+'2018'!AB194</f>
        <v>488</v>
      </c>
      <c r="AB194" s="31">
        <f>'2015'!AB194+'2016'!AB194+'2017'!AB194+'2018'!AC194</f>
        <v>220</v>
      </c>
      <c r="AC194" s="31">
        <f>'2015'!AC194+'2016'!AC194+'2017'!AC194+'2018'!AD194</f>
        <v>0</v>
      </c>
      <c r="AD194" s="31">
        <f>'2015'!AD194+'2016'!AD194+'2017'!AD194+'2018'!AE194</f>
        <v>1</v>
      </c>
      <c r="AE194" s="31">
        <f>'2015'!AE194+'2016'!AE194+'2017'!AE194+'2018'!AF194</f>
        <v>30</v>
      </c>
      <c r="AF194" s="31">
        <f>'2015'!AF194+'2016'!AF194+'2017'!AF194+'2018'!AG194</f>
        <v>1</v>
      </c>
      <c r="AG194" s="31">
        <f>'2015'!AG194+'2016'!AG194+'2017'!AG194+'2018'!AH194</f>
        <v>8</v>
      </c>
      <c r="AH194" s="31">
        <f>'2015'!AH194+'2016'!AH194+'2017'!AH194+'2018'!AI194</f>
        <v>11</v>
      </c>
      <c r="AI194" s="31">
        <f>'2015'!AI194+'2016'!AI194+'2017'!AI194+'2018'!AJ194</f>
        <v>54</v>
      </c>
      <c r="AJ194" s="31">
        <f>'2015'!AJ194+'2016'!AJ194+'2017'!AJ194+'2018'!AK194</f>
        <v>7</v>
      </c>
      <c r="AK194" s="31">
        <f>'2015'!AK194+'2016'!AK194+'2017'!AK194+'2018'!AL194</f>
        <v>5</v>
      </c>
      <c r="AL194" s="31">
        <f>'2015'!AL194+'2016'!AL194+'2017'!AL194+'2018'!AM194</f>
        <v>5</v>
      </c>
      <c r="AM194" s="31">
        <f>'2015'!AM194+'2016'!AM194+'2017'!AM194+'2018'!AN194</f>
        <v>37</v>
      </c>
      <c r="AN194" s="31">
        <f>'2015'!AN194+'2016'!AN194+'2017'!AN194+'2018'!AO194</f>
        <v>1</v>
      </c>
      <c r="AO194" s="31">
        <f>'2015'!AO194+'2016'!AO194+'2017'!AO194+'2018'!AP194</f>
        <v>91</v>
      </c>
      <c r="AP194" s="31">
        <f>'2015'!AP194+'2016'!AP194+'2017'!AP194+'2018'!AQ194</f>
        <v>7</v>
      </c>
      <c r="AQ194" s="31">
        <f>'2015'!AQ194+'2016'!AQ194+'2017'!AQ194+'2018'!AR194</f>
        <v>23</v>
      </c>
      <c r="AR194" s="31">
        <f>'2015'!AR194+'2016'!AR194+'2017'!AR194+'2018'!AS194</f>
        <v>1</v>
      </c>
      <c r="AS194" s="31">
        <f>'2015'!AS194+'2016'!AS194+'2017'!AS194+'2018'!AT194</f>
        <v>18</v>
      </c>
      <c r="AT194" s="31">
        <f>'2015'!AT194+'2016'!AT194+'2017'!AT194+'2018'!AU194</f>
        <v>0</v>
      </c>
      <c r="AU194" s="31">
        <f>'2015'!AU194+'2016'!AU194+'2017'!AU194+'2018'!AV194</f>
        <v>6</v>
      </c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</row>
    <row r="195" spans="1:58" x14ac:dyDescent="0.25">
      <c r="A195" s="6" t="s">
        <v>180</v>
      </c>
      <c r="B195" s="30">
        <f>'2015'!B195+'2016'!B195+'2017'!B195+'2018'!B195</f>
        <v>326</v>
      </c>
      <c r="C195" s="30">
        <f>'2015'!C195+'2016'!C195+'2017'!C195+'2018'!C195</f>
        <v>65</v>
      </c>
      <c r="D195" s="30">
        <f>'2015'!D195+'2016'!D195+'2017'!D195+'2018'!D195</f>
        <v>706</v>
      </c>
      <c r="E195" s="30">
        <f>'2015'!E195+'2016'!E195+'2017'!E195+'2018'!E195</f>
        <v>229</v>
      </c>
      <c r="F195" s="30">
        <f>'2015'!F195+'2016'!F195+'2017'!F195+'2018'!F195</f>
        <v>0</v>
      </c>
      <c r="G195" s="30">
        <f>'2015'!G195+'2016'!G195+'2017'!G195+'2018'!G195</f>
        <v>1</v>
      </c>
      <c r="H195" s="30">
        <f>'2015'!H195+'2016'!H195+'2017'!H195+'2018'!H195</f>
        <v>75</v>
      </c>
      <c r="I195" s="30">
        <f>'2015'!I195+'2016'!I195+'2017'!I195+'2018'!I195</f>
        <v>1</v>
      </c>
      <c r="J195" s="30">
        <f>'2015'!J195+'2016'!J195+'2017'!J195+'2018'!J195</f>
        <v>9</v>
      </c>
      <c r="K195" s="30">
        <f>'2015'!K195+'2016'!K195+'2017'!K195+'2018'!K195</f>
        <v>15</v>
      </c>
      <c r="L195" s="30">
        <f>'2015'!L195+'2016'!L195+'2017'!L195+'2018'!L195</f>
        <v>74</v>
      </c>
      <c r="M195" s="30">
        <f>'2015'!M195+'2016'!M195+'2017'!M195+'2018'!M195</f>
        <v>13</v>
      </c>
      <c r="N195" s="30">
        <f>'2015'!N195+'2016'!N195+'2017'!N195+'2018'!N195</f>
        <v>8</v>
      </c>
      <c r="O195" s="30">
        <f>'2015'!O195+'2016'!O195+'2017'!O195+'2018'!O195</f>
        <v>6</v>
      </c>
      <c r="P195" s="30">
        <f>'2015'!P195+'2016'!P195+'2017'!P195+'2018'!P195</f>
        <v>40</v>
      </c>
      <c r="Q195" s="30">
        <f>'2015'!Q195+'2016'!Q195+'2017'!Q195+'2018'!Q195</f>
        <v>1</v>
      </c>
      <c r="R195" s="30">
        <f>'2015'!R195+'2016'!R195+'2017'!R195+'2018'!R195</f>
        <v>196</v>
      </c>
      <c r="S195" s="30">
        <f>'2015'!S195+'2016'!S195+'2017'!S195+'2018'!S195</f>
        <v>29</v>
      </c>
      <c r="T195" s="30">
        <f>'2015'!T195+'2016'!T195+'2017'!T195+'2018'!T195</f>
        <v>1</v>
      </c>
      <c r="U195" s="30">
        <f>'2015'!U195+'2016'!U195+'2017'!U195+'2018'!U195</f>
        <v>1</v>
      </c>
      <c r="V195" s="30">
        <f>'2015'!V195+'2016'!V195+'2017'!V195+'2018'!V195</f>
        <v>14</v>
      </c>
      <c r="W195" s="30">
        <f>'2015'!W195+'2016'!W195+'2017'!W195+'2018'!W195</f>
        <v>1</v>
      </c>
      <c r="X195" s="30">
        <f>'2015'!X195+'2016'!X195+'2017'!X195+'2018'!X195</f>
        <v>7</v>
      </c>
      <c r="Y195" s="30">
        <f>'2015'!Y195+'2016'!Y195+'2017'!Y195+'2018'!Z195</f>
        <v>206</v>
      </c>
      <c r="Z195" s="30">
        <f>'2015'!Z195+'2016'!Z195+'2017'!Z195+'2018'!AA195</f>
        <v>41</v>
      </c>
      <c r="AA195" s="30">
        <f>'2015'!AA195+'2016'!AA195+'2017'!AA195+'2018'!AB195</f>
        <v>365</v>
      </c>
      <c r="AB195" s="30">
        <f>'2015'!AB195+'2016'!AB195+'2017'!AB195+'2018'!AC195</f>
        <v>102</v>
      </c>
      <c r="AC195" s="30">
        <f>'2015'!AC195+'2016'!AC195+'2017'!AC195+'2018'!AD195</f>
        <v>0</v>
      </c>
      <c r="AD195" s="30">
        <f>'2015'!AD195+'2016'!AD195+'2017'!AD195+'2018'!AE195</f>
        <v>1</v>
      </c>
      <c r="AE195" s="30">
        <f>'2015'!AE195+'2016'!AE195+'2017'!AE195+'2018'!AF195</f>
        <v>30</v>
      </c>
      <c r="AF195" s="30">
        <f>'2015'!AF195+'2016'!AF195+'2017'!AF195+'2018'!AG195</f>
        <v>1</v>
      </c>
      <c r="AG195" s="30">
        <f>'2015'!AG195+'2016'!AG195+'2017'!AG195+'2018'!AH195</f>
        <v>8</v>
      </c>
      <c r="AH195" s="30">
        <f>'2015'!AH195+'2016'!AH195+'2017'!AH195+'2018'!AI195</f>
        <v>11</v>
      </c>
      <c r="AI195" s="30">
        <f>'2015'!AI195+'2016'!AI195+'2017'!AI195+'2018'!AJ195</f>
        <v>54</v>
      </c>
      <c r="AJ195" s="30">
        <f>'2015'!AJ195+'2016'!AJ195+'2017'!AJ195+'2018'!AK195</f>
        <v>7</v>
      </c>
      <c r="AK195" s="30">
        <f>'2015'!AK195+'2016'!AK195+'2017'!AK195+'2018'!AL195</f>
        <v>5</v>
      </c>
      <c r="AL195" s="30">
        <f>'2015'!AL195+'2016'!AL195+'2017'!AL195+'2018'!AM195</f>
        <v>5</v>
      </c>
      <c r="AM195" s="30">
        <f>'2015'!AM195+'2016'!AM195+'2017'!AM195+'2018'!AN195</f>
        <v>37</v>
      </c>
      <c r="AN195" s="30">
        <f>'2015'!AN195+'2016'!AN195+'2017'!AN195+'2018'!AO195</f>
        <v>1</v>
      </c>
      <c r="AO195" s="30">
        <f>'2015'!AO195+'2016'!AO195+'2017'!AO195+'2018'!AP195</f>
        <v>91</v>
      </c>
      <c r="AP195" s="30">
        <f>'2015'!AP195+'2016'!AP195+'2017'!AP195+'2018'!AQ195</f>
        <v>7</v>
      </c>
      <c r="AQ195" s="30">
        <f>'2015'!AQ195+'2016'!AQ195+'2017'!AQ195+'2018'!AR195</f>
        <v>0</v>
      </c>
      <c r="AR195" s="30">
        <f>'2015'!AR195+'2016'!AR195+'2017'!AR195+'2018'!AS195</f>
        <v>1</v>
      </c>
      <c r="AS195" s="30">
        <f>'2015'!AS195+'2016'!AS195+'2017'!AS195+'2018'!AT195</f>
        <v>8</v>
      </c>
      <c r="AT195" s="30">
        <f>'2015'!AT195+'2016'!AT195+'2017'!AT195+'2018'!AU195</f>
        <v>0</v>
      </c>
      <c r="AU195" s="30">
        <f>'2015'!AU195+'2016'!AU195+'2017'!AU195+'2018'!AV195</f>
        <v>6</v>
      </c>
    </row>
    <row r="196" spans="1:58" x14ac:dyDescent="0.25">
      <c r="A196" s="6" t="s">
        <v>181</v>
      </c>
      <c r="B196" s="30">
        <f>'2015'!B196+'2016'!B196+'2017'!B196+'2018'!B196</f>
        <v>184</v>
      </c>
      <c r="C196" s="30">
        <f>'2015'!C196+'2016'!C196+'2017'!C196+'2018'!C196</f>
        <v>180</v>
      </c>
      <c r="D196" s="30">
        <f>'2015'!D196+'2016'!D196+'2017'!D196+'2018'!D196</f>
        <v>351</v>
      </c>
      <c r="E196" s="30">
        <f>'2015'!E196+'2016'!E196+'2017'!E196+'2018'!E196</f>
        <v>346</v>
      </c>
      <c r="F196" s="30">
        <f>'2015'!F196+'2016'!F196+'2017'!F196+'2018'!F196</f>
        <v>0</v>
      </c>
      <c r="G196" s="30">
        <f>'2015'!G196+'2016'!G196+'2017'!G196+'2018'!G196</f>
        <v>0</v>
      </c>
      <c r="H196" s="30">
        <f>'2015'!H196+'2016'!H196+'2017'!H196+'2018'!H196</f>
        <v>0</v>
      </c>
      <c r="I196" s="30">
        <f>'2015'!I196+'2016'!I196+'2017'!I196+'2018'!I196</f>
        <v>0</v>
      </c>
      <c r="J196" s="30">
        <f>'2015'!J196+'2016'!J196+'2017'!J196+'2018'!J196</f>
        <v>0</v>
      </c>
      <c r="K196" s="30">
        <f>'2015'!K196+'2016'!K196+'2017'!K196+'2018'!K196</f>
        <v>0</v>
      </c>
      <c r="L196" s="30">
        <f>'2015'!L196+'2016'!L196+'2017'!L196+'2018'!L196</f>
        <v>0</v>
      </c>
      <c r="M196" s="30">
        <f>'2015'!M196+'2016'!M196+'2017'!M196+'2018'!M196</f>
        <v>1</v>
      </c>
      <c r="N196" s="30">
        <f>'2015'!N196+'2016'!N196+'2017'!N196+'2018'!N196</f>
        <v>0</v>
      </c>
      <c r="O196" s="30">
        <f>'2015'!O196+'2016'!O196+'2017'!O196+'2018'!O196</f>
        <v>0</v>
      </c>
      <c r="P196" s="30">
        <f>'2015'!P196+'2016'!P196+'2017'!P196+'2018'!P196</f>
        <v>0</v>
      </c>
      <c r="Q196" s="30">
        <f>'2015'!Q196+'2016'!Q196+'2017'!Q196+'2018'!Q196</f>
        <v>0</v>
      </c>
      <c r="R196" s="30">
        <f>'2015'!R196+'2016'!R196+'2017'!R196+'2018'!R196</f>
        <v>1</v>
      </c>
      <c r="S196" s="30">
        <f>'2015'!S196+'2016'!S196+'2017'!S196+'2018'!S196</f>
        <v>0</v>
      </c>
      <c r="T196" s="30">
        <f>'2015'!T196+'2016'!T196+'2017'!T196+'2018'!T196</f>
        <v>23</v>
      </c>
      <c r="U196" s="30">
        <f>'2015'!U196+'2016'!U196+'2017'!U196+'2018'!U196</f>
        <v>1</v>
      </c>
      <c r="V196" s="30">
        <f>'2015'!V196+'2016'!V196+'2017'!V196+'2018'!V196</f>
        <v>17</v>
      </c>
      <c r="W196" s="30">
        <f>'2015'!W196+'2016'!W196+'2017'!W196+'2018'!W196</f>
        <v>0</v>
      </c>
      <c r="X196" s="30">
        <f>'2015'!X196+'2016'!X196+'2017'!X196+'2018'!X196</f>
        <v>0</v>
      </c>
      <c r="Y196" s="30">
        <f>'2015'!Y196+'2016'!Y196+'2017'!Y196+'2018'!Z196</f>
        <v>65</v>
      </c>
      <c r="Z196" s="30">
        <f>'2015'!Z196+'2016'!Z196+'2017'!Z196+'2018'!AA196</f>
        <v>61</v>
      </c>
      <c r="AA196" s="30">
        <f>'2015'!AA196+'2016'!AA196+'2017'!AA196+'2018'!AB196</f>
        <v>123</v>
      </c>
      <c r="AB196" s="30">
        <f>'2015'!AB196+'2016'!AB196+'2017'!AB196+'2018'!AC196</f>
        <v>118</v>
      </c>
      <c r="AC196" s="30">
        <f>'2015'!AC196+'2016'!AC196+'2017'!AC196+'2018'!AD196</f>
        <v>0</v>
      </c>
      <c r="AD196" s="30">
        <f>'2015'!AD196+'2016'!AD196+'2017'!AD196+'2018'!AE196</f>
        <v>0</v>
      </c>
      <c r="AE196" s="30">
        <f>'2015'!AE196+'2016'!AE196+'2017'!AE196+'2018'!AF196</f>
        <v>0</v>
      </c>
      <c r="AF196" s="30">
        <f>'2015'!AF196+'2016'!AF196+'2017'!AF196+'2018'!AG196</f>
        <v>0</v>
      </c>
      <c r="AG196" s="30">
        <f>'2015'!AG196+'2016'!AG196+'2017'!AG196+'2018'!AH196</f>
        <v>0</v>
      </c>
      <c r="AH196" s="30">
        <f>'2015'!AH196+'2016'!AH196+'2017'!AH196+'2018'!AI196</f>
        <v>0</v>
      </c>
      <c r="AI196" s="30">
        <f>'2015'!AI196+'2016'!AI196+'2017'!AI196+'2018'!AJ196</f>
        <v>0</v>
      </c>
      <c r="AJ196" s="30">
        <f>'2015'!AJ196+'2016'!AJ196+'2017'!AJ196+'2018'!AK196</f>
        <v>0</v>
      </c>
      <c r="AK196" s="30">
        <f>'2015'!AK196+'2016'!AK196+'2017'!AK196+'2018'!AL196</f>
        <v>0</v>
      </c>
      <c r="AL196" s="30">
        <f>'2015'!AL196+'2016'!AL196+'2017'!AL196+'2018'!AM196</f>
        <v>0</v>
      </c>
      <c r="AM196" s="30">
        <f>'2015'!AM196+'2016'!AM196+'2017'!AM196+'2018'!AN196</f>
        <v>0</v>
      </c>
      <c r="AN196" s="30">
        <f>'2015'!AN196+'2016'!AN196+'2017'!AN196+'2018'!AO196</f>
        <v>0</v>
      </c>
      <c r="AO196" s="30">
        <f>'2015'!AO196+'2016'!AO196+'2017'!AO196+'2018'!AP196</f>
        <v>0</v>
      </c>
      <c r="AP196" s="30">
        <f>'2015'!AP196+'2016'!AP196+'2017'!AP196+'2018'!AQ196</f>
        <v>0</v>
      </c>
      <c r="AQ196" s="30">
        <f>'2015'!AQ196+'2016'!AQ196+'2017'!AQ196+'2018'!AR196</f>
        <v>23</v>
      </c>
      <c r="AR196" s="30">
        <f>'2015'!AR196+'2016'!AR196+'2017'!AR196+'2018'!AS196</f>
        <v>0</v>
      </c>
      <c r="AS196" s="30">
        <f>'2015'!AS196+'2016'!AS196+'2017'!AS196+'2018'!AT196</f>
        <v>10</v>
      </c>
      <c r="AT196" s="30">
        <f>'2015'!AT196+'2016'!AT196+'2017'!AT196+'2018'!AU196</f>
        <v>0</v>
      </c>
      <c r="AU196" s="30">
        <f>'2015'!AU196+'2016'!AU196+'2017'!AU196+'2018'!AV196</f>
        <v>0</v>
      </c>
    </row>
    <row r="197" spans="1:58" x14ac:dyDescent="0.25">
      <c r="A197" s="5" t="s">
        <v>182</v>
      </c>
      <c r="B197" s="30">
        <f>'2015'!B197+'2016'!B197+'2017'!B197+'2018'!B197</f>
        <v>63</v>
      </c>
      <c r="C197" s="30">
        <f>'2015'!C197+'2016'!C197+'2017'!C197+'2018'!C197</f>
        <v>7</v>
      </c>
      <c r="D197" s="30">
        <f>'2015'!D197+'2016'!D197+'2017'!D197+'2018'!D197</f>
        <v>395</v>
      </c>
      <c r="E197" s="30">
        <f>'2015'!E197+'2016'!E197+'2017'!E197+'2018'!E197</f>
        <v>122</v>
      </c>
      <c r="F197" s="30">
        <f>'2015'!F197+'2016'!F197+'2017'!F197+'2018'!F197</f>
        <v>0</v>
      </c>
      <c r="G197" s="30">
        <f>'2015'!G197+'2016'!G197+'2017'!G197+'2018'!G197</f>
        <v>1</v>
      </c>
      <c r="H197" s="30">
        <f>'2015'!H197+'2016'!H197+'2017'!H197+'2018'!H197</f>
        <v>38</v>
      </c>
      <c r="I197" s="30">
        <f>'2015'!I197+'2016'!I197+'2017'!I197+'2018'!I197</f>
        <v>0</v>
      </c>
      <c r="J197" s="30">
        <f>'2015'!J197+'2016'!J197+'2017'!J197+'2018'!J197</f>
        <v>0</v>
      </c>
      <c r="K197" s="30">
        <f>'2015'!K197+'2016'!K197+'2017'!K197+'2018'!K197</f>
        <v>6</v>
      </c>
      <c r="L197" s="30">
        <f>'2015'!L197+'2016'!L197+'2017'!L197+'2018'!L197</f>
        <v>77</v>
      </c>
      <c r="M197" s="30">
        <f>'2015'!M197+'2016'!M197+'2017'!M197+'2018'!M197</f>
        <v>34</v>
      </c>
      <c r="N197" s="30">
        <f>'2015'!N197+'2016'!N197+'2017'!N197+'2018'!N197</f>
        <v>3</v>
      </c>
      <c r="O197" s="30">
        <f>'2015'!O197+'2016'!O197+'2017'!O197+'2018'!O197</f>
        <v>10</v>
      </c>
      <c r="P197" s="30">
        <f>'2015'!P197+'2016'!P197+'2017'!P197+'2018'!P197</f>
        <v>0</v>
      </c>
      <c r="Q197" s="30">
        <f>'2015'!Q197+'2016'!Q197+'2017'!Q197+'2018'!Q197</f>
        <v>0</v>
      </c>
      <c r="R197" s="30">
        <f>'2015'!R197+'2016'!R197+'2017'!R197+'2018'!R197</f>
        <v>38</v>
      </c>
      <c r="S197" s="30">
        <f>'2015'!S197+'2016'!S197+'2017'!S197+'2018'!S197</f>
        <v>2</v>
      </c>
      <c r="T197" s="30">
        <f>'2015'!T197+'2016'!T197+'2017'!T197+'2018'!T197</f>
        <v>1</v>
      </c>
      <c r="U197" s="30">
        <f>'2015'!U197+'2016'!U197+'2017'!U197+'2018'!U197</f>
        <v>59</v>
      </c>
      <c r="V197" s="30">
        <f>'2015'!V197+'2016'!V197+'2017'!V197+'2018'!V197</f>
        <v>4</v>
      </c>
      <c r="W197" s="30">
        <f>'2015'!W197+'2016'!W197+'2017'!W197+'2018'!W197</f>
        <v>0</v>
      </c>
      <c r="X197" s="30">
        <f>'2015'!X197+'2016'!X197+'2017'!X197+'2018'!X197</f>
        <v>1</v>
      </c>
      <c r="Y197" s="30">
        <f>'2015'!Y197+'2016'!Y197+'2017'!Y197+'2018'!Z197</f>
        <v>25</v>
      </c>
      <c r="Z197" s="30">
        <f>'2015'!Z197+'2016'!Z197+'2017'!Z197+'2018'!AA197</f>
        <v>3</v>
      </c>
      <c r="AA197" s="30">
        <f>'2015'!AA197+'2016'!AA197+'2017'!AA197+'2018'!AB197</f>
        <v>69</v>
      </c>
      <c r="AB197" s="30">
        <f>'2015'!AB197+'2016'!AB197+'2017'!AB197+'2018'!AC197</f>
        <v>27</v>
      </c>
      <c r="AC197" s="30">
        <f>'2015'!AC197+'2016'!AC197+'2017'!AC197+'2018'!AD197</f>
        <v>0</v>
      </c>
      <c r="AD197" s="30">
        <f>'2015'!AD197+'2016'!AD197+'2017'!AD197+'2018'!AE197</f>
        <v>0</v>
      </c>
      <c r="AE197" s="30">
        <f>'2015'!AE197+'2016'!AE197+'2017'!AE197+'2018'!AF197</f>
        <v>13</v>
      </c>
      <c r="AF197" s="30">
        <f>'2015'!AF197+'2016'!AF197+'2017'!AF197+'2018'!AG197</f>
        <v>0</v>
      </c>
      <c r="AG197" s="30">
        <f>'2015'!AG197+'2016'!AG197+'2017'!AG197+'2018'!AH197</f>
        <v>0</v>
      </c>
      <c r="AH197" s="30">
        <f>'2015'!AH197+'2016'!AH197+'2017'!AH197+'2018'!AI197</f>
        <v>1</v>
      </c>
      <c r="AI197" s="30">
        <f>'2015'!AI197+'2016'!AI197+'2017'!AI197+'2018'!AJ197</f>
        <v>10</v>
      </c>
      <c r="AJ197" s="30">
        <f>'2015'!AJ197+'2016'!AJ197+'2017'!AJ197+'2018'!AK197</f>
        <v>2</v>
      </c>
      <c r="AK197" s="30">
        <f>'2015'!AK197+'2016'!AK197+'2017'!AK197+'2018'!AL197</f>
        <v>0</v>
      </c>
      <c r="AL197" s="30">
        <f>'2015'!AL197+'2016'!AL197+'2017'!AL197+'2018'!AM197</f>
        <v>0</v>
      </c>
      <c r="AM197" s="30">
        <f>'2015'!AM197+'2016'!AM197+'2017'!AM197+'2018'!AN197</f>
        <v>0</v>
      </c>
      <c r="AN197" s="30">
        <f>'2015'!AN197+'2016'!AN197+'2017'!AN197+'2018'!AO197</f>
        <v>0</v>
      </c>
      <c r="AO197" s="30">
        <f>'2015'!AO197+'2016'!AO197+'2017'!AO197+'2018'!AP197</f>
        <v>12</v>
      </c>
      <c r="AP197" s="30">
        <f>'2015'!AP197+'2016'!AP197+'2017'!AP197+'2018'!AQ197</f>
        <v>2</v>
      </c>
      <c r="AQ197" s="30">
        <f>'2015'!AQ197+'2016'!AQ197+'2017'!AQ197+'2018'!AR197</f>
        <v>1</v>
      </c>
      <c r="AR197" s="30">
        <f>'2015'!AR197+'2016'!AR197+'2017'!AR197+'2018'!AS197</f>
        <v>1</v>
      </c>
      <c r="AS197" s="30">
        <f>'2015'!AS197+'2016'!AS197+'2017'!AS197+'2018'!AT197</f>
        <v>2</v>
      </c>
      <c r="AT197" s="30">
        <f>'2015'!AT197+'2016'!AT197+'2017'!AT197+'2018'!AU197</f>
        <v>0</v>
      </c>
      <c r="AU197" s="30">
        <f>'2015'!AU197+'2016'!AU197+'2017'!AU197+'2018'!AV197</f>
        <v>0</v>
      </c>
    </row>
    <row r="198" spans="1:58" x14ac:dyDescent="0.25">
      <c r="A198" s="5" t="s">
        <v>183</v>
      </c>
      <c r="B198" s="30">
        <f>'2015'!B198+'2016'!B198+'2017'!B198+'2018'!B198</f>
        <v>18</v>
      </c>
      <c r="C198" s="30">
        <f>'2015'!C198+'2016'!C198+'2017'!C198+'2018'!C198</f>
        <v>15</v>
      </c>
      <c r="D198" s="30">
        <f>'2015'!D198+'2016'!D198+'2017'!D198+'2018'!D198</f>
        <v>45</v>
      </c>
      <c r="E198" s="30">
        <f>'2015'!E198+'2016'!E198+'2017'!E198+'2018'!E198</f>
        <v>34</v>
      </c>
      <c r="F198" s="30">
        <f>'2015'!F198+'2016'!F198+'2017'!F198+'2018'!F198</f>
        <v>0</v>
      </c>
      <c r="G198" s="30">
        <f>'2015'!G198+'2016'!G198+'2017'!G198+'2018'!G198</f>
        <v>0</v>
      </c>
      <c r="H198" s="30">
        <f>'2015'!H198+'2016'!H198+'2017'!H198+'2018'!H198</f>
        <v>0</v>
      </c>
      <c r="I198" s="30">
        <f>'2015'!I198+'2016'!I198+'2017'!I198+'2018'!I198</f>
        <v>0</v>
      </c>
      <c r="J198" s="30">
        <f>'2015'!J198+'2016'!J198+'2017'!J198+'2018'!J198</f>
        <v>0</v>
      </c>
      <c r="K198" s="30">
        <f>'2015'!K198+'2016'!K198+'2017'!K198+'2018'!K198</f>
        <v>0</v>
      </c>
      <c r="L198" s="30">
        <f>'2015'!L198+'2016'!L198+'2017'!L198+'2018'!L198</f>
        <v>0</v>
      </c>
      <c r="M198" s="30">
        <f>'2015'!M198+'2016'!M198+'2017'!M198+'2018'!M198</f>
        <v>0</v>
      </c>
      <c r="N198" s="30">
        <f>'2015'!N198+'2016'!N198+'2017'!N198+'2018'!N198</f>
        <v>0</v>
      </c>
      <c r="O198" s="30">
        <f>'2015'!O198+'2016'!O198+'2017'!O198+'2018'!O198</f>
        <v>0</v>
      </c>
      <c r="P198" s="30">
        <f>'2015'!P198+'2016'!P198+'2017'!P198+'2018'!P198</f>
        <v>0</v>
      </c>
      <c r="Q198" s="30">
        <f>'2015'!Q198+'2016'!Q198+'2017'!Q198+'2018'!Q198</f>
        <v>0</v>
      </c>
      <c r="R198" s="30">
        <f>'2015'!R198+'2016'!R198+'2017'!R198+'2018'!R198</f>
        <v>10</v>
      </c>
      <c r="S198" s="30">
        <f>'2015'!S198+'2016'!S198+'2017'!S198+'2018'!S198</f>
        <v>0</v>
      </c>
      <c r="T198" s="30">
        <f>'2015'!T198+'2016'!T198+'2017'!T198+'2018'!T198</f>
        <v>5</v>
      </c>
      <c r="U198" s="30">
        <f>'2015'!U198+'2016'!U198+'2017'!U198+'2018'!U198</f>
        <v>0</v>
      </c>
      <c r="V198" s="30">
        <f>'2015'!V198+'2016'!V198+'2017'!V198+'2018'!V198</f>
        <v>0</v>
      </c>
      <c r="W198" s="30">
        <f>'2015'!W198+'2016'!W198+'2017'!W198+'2018'!W198</f>
        <v>0</v>
      </c>
      <c r="X198" s="30">
        <f>'2015'!X198+'2016'!X198+'2017'!X198+'2018'!X198</f>
        <v>1</v>
      </c>
      <c r="Y198" s="30">
        <f>'2015'!Y198+'2016'!Y198+'2017'!Y198+'2018'!Z198</f>
        <v>11</v>
      </c>
      <c r="Z198" s="30">
        <f>'2015'!Z198+'2016'!Z198+'2017'!Z198+'2018'!AA198</f>
        <v>10</v>
      </c>
      <c r="AA198" s="30">
        <f>'2015'!AA198+'2016'!AA198+'2017'!AA198+'2018'!AB198</f>
        <v>26</v>
      </c>
      <c r="AB198" s="30">
        <f>'2015'!AB198+'2016'!AB198+'2017'!AB198+'2018'!AC198</f>
        <v>25</v>
      </c>
      <c r="AC198" s="30">
        <f>'2015'!AC198+'2016'!AC198+'2017'!AC198+'2018'!AD198</f>
        <v>0</v>
      </c>
      <c r="AD198" s="30">
        <f>'2015'!AD198+'2016'!AD198+'2017'!AD198+'2018'!AE198</f>
        <v>0</v>
      </c>
      <c r="AE198" s="30">
        <f>'2015'!AE198+'2016'!AE198+'2017'!AE198+'2018'!AF198</f>
        <v>0</v>
      </c>
      <c r="AF198" s="30">
        <f>'2015'!AF198+'2016'!AF198+'2017'!AF198+'2018'!AG198</f>
        <v>0</v>
      </c>
      <c r="AG198" s="30">
        <f>'2015'!AG198+'2016'!AG198+'2017'!AG198+'2018'!AH198</f>
        <v>0</v>
      </c>
      <c r="AH198" s="30">
        <f>'2015'!AH198+'2016'!AH198+'2017'!AH198+'2018'!AI198</f>
        <v>0</v>
      </c>
      <c r="AI198" s="30">
        <f>'2015'!AI198+'2016'!AI198+'2017'!AI198+'2018'!AJ198</f>
        <v>0</v>
      </c>
      <c r="AJ198" s="30">
        <f>'2015'!AJ198+'2016'!AJ198+'2017'!AJ198+'2018'!AK198</f>
        <v>0</v>
      </c>
      <c r="AK198" s="30">
        <f>'2015'!AK198+'2016'!AK198+'2017'!AK198+'2018'!AL198</f>
        <v>0</v>
      </c>
      <c r="AL198" s="30">
        <f>'2015'!AL198+'2016'!AL198+'2017'!AL198+'2018'!AM198</f>
        <v>0</v>
      </c>
      <c r="AM198" s="30">
        <f>'2015'!AM198+'2016'!AM198+'2017'!AM198+'2018'!AN198</f>
        <v>0</v>
      </c>
      <c r="AN198" s="30">
        <f>'2015'!AN198+'2016'!AN198+'2017'!AN198+'2018'!AO198</f>
        <v>0</v>
      </c>
      <c r="AO198" s="30">
        <f>'2015'!AO198+'2016'!AO198+'2017'!AO198+'2018'!AP198</f>
        <v>0</v>
      </c>
      <c r="AP198" s="30">
        <f>'2015'!AP198+'2016'!AP198+'2017'!AP198+'2018'!AQ198</f>
        <v>0</v>
      </c>
      <c r="AQ198" s="30">
        <f>'2015'!AQ198+'2016'!AQ198+'2017'!AQ198+'2018'!AR198</f>
        <v>5</v>
      </c>
      <c r="AR198" s="30">
        <f>'2015'!AR198+'2016'!AR198+'2017'!AR198+'2018'!AS198</f>
        <v>0</v>
      </c>
      <c r="AS198" s="30">
        <f>'2015'!AS198+'2016'!AS198+'2017'!AS198+'2018'!AT198</f>
        <v>0</v>
      </c>
      <c r="AT198" s="30">
        <f>'2015'!AT198+'2016'!AT198+'2017'!AT198+'2018'!AU198</f>
        <v>0</v>
      </c>
      <c r="AU198" s="30">
        <f>'2015'!AU198+'2016'!AU198+'2017'!AU198+'2018'!AV198</f>
        <v>1</v>
      </c>
    </row>
    <row r="199" spans="1:58" x14ac:dyDescent="0.25">
      <c r="A199" s="5" t="s">
        <v>184</v>
      </c>
      <c r="B199" s="30">
        <f>'2015'!B199+'2016'!B199+'2017'!B199+'2018'!B199</f>
        <v>142</v>
      </c>
      <c r="C199" s="30">
        <f>'2015'!C199+'2016'!C199+'2017'!C199+'2018'!C199</f>
        <v>40</v>
      </c>
      <c r="D199" s="30">
        <f>'2015'!D199+'2016'!D199+'2017'!D199+'2018'!D199</f>
        <v>447</v>
      </c>
      <c r="E199" s="30">
        <f>'2015'!E199+'2016'!E199+'2017'!E199+'2018'!E199</f>
        <v>178</v>
      </c>
      <c r="F199" s="30">
        <f>'2015'!F199+'2016'!F199+'2017'!F199+'2018'!F199</f>
        <v>67</v>
      </c>
      <c r="G199" s="30">
        <f>'2015'!G199+'2016'!G199+'2017'!G199+'2018'!G199</f>
        <v>0</v>
      </c>
      <c r="H199" s="30">
        <f>'2015'!H199+'2016'!H199+'2017'!H199+'2018'!H199</f>
        <v>45</v>
      </c>
      <c r="I199" s="30">
        <f>'2015'!I199+'2016'!I199+'2017'!I199+'2018'!I199</f>
        <v>0</v>
      </c>
      <c r="J199" s="30">
        <f>'2015'!J199+'2016'!J199+'2017'!J199+'2018'!J199</f>
        <v>0</v>
      </c>
      <c r="K199" s="30">
        <f>'2015'!K199+'2016'!K199+'2017'!K199+'2018'!K199</f>
        <v>4</v>
      </c>
      <c r="L199" s="30">
        <f>'2015'!L199+'2016'!L199+'2017'!L199+'2018'!L199</f>
        <v>13</v>
      </c>
      <c r="M199" s="30">
        <f>'2015'!M199+'2016'!M199+'2017'!M199+'2018'!M199</f>
        <v>28</v>
      </c>
      <c r="N199" s="30">
        <f>'2015'!N199+'2016'!N199+'2017'!N199+'2018'!N199</f>
        <v>0</v>
      </c>
      <c r="O199" s="30">
        <f>'2015'!O199+'2016'!O199+'2017'!O199+'2018'!O199</f>
        <v>10</v>
      </c>
      <c r="P199" s="30">
        <f>'2015'!P199+'2016'!P199+'2017'!P199+'2018'!P199</f>
        <v>3</v>
      </c>
      <c r="Q199" s="30">
        <f>'2015'!Q199+'2016'!Q199+'2017'!Q199+'2018'!Q199</f>
        <v>0</v>
      </c>
      <c r="R199" s="30">
        <f>'2015'!R199+'2016'!R199+'2017'!R199+'2018'!R199</f>
        <v>91</v>
      </c>
      <c r="S199" s="30">
        <f>'2015'!S199+'2016'!S199+'2017'!S199+'2018'!S199</f>
        <v>4</v>
      </c>
      <c r="T199" s="30">
        <f>'2015'!T199+'2016'!T199+'2017'!T199+'2018'!T199</f>
        <v>5</v>
      </c>
      <c r="U199" s="30">
        <f>'2015'!U199+'2016'!U199+'2017'!U199+'2018'!U199</f>
        <v>0</v>
      </c>
      <c r="V199" s="30">
        <f>'2015'!V199+'2016'!V199+'2017'!V199+'2018'!V199</f>
        <v>6</v>
      </c>
      <c r="W199" s="30">
        <f>'2015'!W199+'2016'!W199+'2017'!W199+'2018'!W199</f>
        <v>0</v>
      </c>
      <c r="X199" s="30">
        <f>'2015'!X199+'2016'!X199+'2017'!X199+'2018'!X199</f>
        <v>1</v>
      </c>
      <c r="Y199" s="30">
        <f>'2015'!Y199+'2016'!Y199+'2017'!Y199+'2018'!Z199</f>
        <v>82</v>
      </c>
      <c r="Z199" s="30">
        <f>'2015'!Z199+'2016'!Z199+'2017'!Z199+'2018'!AA199</f>
        <v>26</v>
      </c>
      <c r="AA199" s="30">
        <f>'2015'!AA199+'2016'!AA199+'2017'!AA199+'2018'!AB199</f>
        <v>178</v>
      </c>
      <c r="AB199" s="30">
        <f>'2015'!AB199+'2016'!AB199+'2017'!AB199+'2018'!AC199</f>
        <v>59</v>
      </c>
      <c r="AC199" s="30">
        <f>'2015'!AC199+'2016'!AC199+'2017'!AC199+'2018'!AD199</f>
        <v>0</v>
      </c>
      <c r="AD199" s="30">
        <f>'2015'!AD199+'2016'!AD199+'2017'!AD199+'2018'!AE199</f>
        <v>0</v>
      </c>
      <c r="AE199" s="30">
        <f>'2015'!AE199+'2016'!AE199+'2017'!AE199+'2018'!AF199</f>
        <v>57</v>
      </c>
      <c r="AF199" s="30">
        <f>'2015'!AF199+'2016'!AF199+'2017'!AF199+'2018'!AG199</f>
        <v>0</v>
      </c>
      <c r="AG199" s="30">
        <f>'2015'!AG199+'2016'!AG199+'2017'!AG199+'2018'!AH199</f>
        <v>0</v>
      </c>
      <c r="AH199" s="30">
        <f>'2015'!AH199+'2016'!AH199+'2017'!AH199+'2018'!AI199</f>
        <v>4</v>
      </c>
      <c r="AI199" s="30">
        <f>'2015'!AI199+'2016'!AI199+'2017'!AI199+'2018'!AJ199</f>
        <v>1</v>
      </c>
      <c r="AJ199" s="30">
        <f>'2015'!AJ199+'2016'!AJ199+'2017'!AJ199+'2018'!AK199</f>
        <v>14</v>
      </c>
      <c r="AK199" s="30">
        <f>'2015'!AK199+'2016'!AK199+'2017'!AK199+'2018'!AL199</f>
        <v>0</v>
      </c>
      <c r="AL199" s="30">
        <f>'2015'!AL199+'2016'!AL199+'2017'!AL199+'2018'!AM199</f>
        <v>1</v>
      </c>
      <c r="AM199" s="30">
        <f>'2015'!AM199+'2016'!AM199+'2017'!AM199+'2018'!AN199</f>
        <v>0</v>
      </c>
      <c r="AN199" s="30">
        <f>'2015'!AN199+'2016'!AN199+'2017'!AN199+'2018'!AO199</f>
        <v>0</v>
      </c>
      <c r="AO199" s="30">
        <f>'2015'!AO199+'2016'!AO199+'2017'!AO199+'2018'!AP199</f>
        <v>38</v>
      </c>
      <c r="AP199" s="30">
        <f>'2015'!AP199+'2016'!AP199+'2017'!AP199+'2018'!AQ199</f>
        <v>2</v>
      </c>
      <c r="AQ199" s="30">
        <f>'2015'!AQ199+'2016'!AQ199+'2017'!AQ199+'2018'!AR199</f>
        <v>0</v>
      </c>
      <c r="AR199" s="30">
        <f>'2015'!AR199+'2016'!AR199+'2017'!AR199+'2018'!AS199</f>
        <v>0</v>
      </c>
      <c r="AS199" s="30">
        <f>'2015'!AS199+'2016'!AS199+'2017'!AS199+'2018'!AT199</f>
        <v>3</v>
      </c>
      <c r="AT199" s="30">
        <f>'2015'!AT199+'2016'!AT199+'2017'!AT199+'2018'!AU199</f>
        <v>0</v>
      </c>
      <c r="AU199" s="30">
        <f>'2015'!AU199+'2016'!AU199+'2017'!AU199+'2018'!AV199</f>
        <v>1</v>
      </c>
    </row>
    <row r="200" spans="1:58" x14ac:dyDescent="0.25">
      <c r="A200" s="5" t="s">
        <v>185</v>
      </c>
      <c r="B200" s="30">
        <f>'2015'!B200+'2016'!B200+'2017'!B200+'2018'!B200</f>
        <v>9</v>
      </c>
      <c r="C200" s="30">
        <f>'2015'!C200+'2016'!C200+'2017'!C200+'2018'!C200</f>
        <v>3</v>
      </c>
      <c r="D200" s="30">
        <f>'2015'!D200+'2016'!D200+'2017'!D200+'2018'!D200</f>
        <v>15</v>
      </c>
      <c r="E200" s="30">
        <f>'2015'!E200+'2016'!E200+'2017'!E200+'2018'!E200</f>
        <v>4</v>
      </c>
      <c r="F200" s="30">
        <f>'2015'!F200+'2016'!F200+'2017'!F200+'2018'!F200</f>
        <v>0</v>
      </c>
      <c r="G200" s="30">
        <f>'2015'!G200+'2016'!G200+'2017'!G200+'2018'!G200</f>
        <v>0</v>
      </c>
      <c r="H200" s="30">
        <f>'2015'!H200+'2016'!H200+'2017'!H200+'2018'!H200</f>
        <v>0</v>
      </c>
      <c r="I200" s="30">
        <f>'2015'!I200+'2016'!I200+'2017'!I200+'2018'!I200</f>
        <v>0</v>
      </c>
      <c r="J200" s="30">
        <f>'2015'!J200+'2016'!J200+'2017'!J200+'2018'!J200</f>
        <v>0</v>
      </c>
      <c r="K200" s="30">
        <f>'2015'!K200+'2016'!K200+'2017'!K200+'2018'!K200</f>
        <v>2</v>
      </c>
      <c r="L200" s="30">
        <f>'2015'!L200+'2016'!L200+'2017'!L200+'2018'!L200</f>
        <v>0</v>
      </c>
      <c r="M200" s="30">
        <f>'2015'!M200+'2016'!M200+'2017'!M200+'2018'!M200</f>
        <v>0</v>
      </c>
      <c r="N200" s="30">
        <f>'2015'!N200+'2016'!N200+'2017'!N200+'2018'!N200</f>
        <v>0</v>
      </c>
      <c r="O200" s="30">
        <f>'2015'!O200+'2016'!O200+'2017'!O200+'2018'!O200</f>
        <v>0</v>
      </c>
      <c r="P200" s="30">
        <f>'2015'!P200+'2016'!P200+'2017'!P200+'2018'!P200</f>
        <v>0</v>
      </c>
      <c r="Q200" s="30">
        <f>'2015'!Q200+'2016'!Q200+'2017'!Q200+'2018'!Q200</f>
        <v>0</v>
      </c>
      <c r="R200" s="30">
        <f>'2015'!R200+'2016'!R200+'2017'!R200+'2018'!R200</f>
        <v>6</v>
      </c>
      <c r="S200" s="30">
        <f>'2015'!S200+'2016'!S200+'2017'!S200+'2018'!S200</f>
        <v>0</v>
      </c>
      <c r="T200" s="30">
        <f>'2015'!T200+'2016'!T200+'2017'!T200+'2018'!T200</f>
        <v>0</v>
      </c>
      <c r="U200" s="30">
        <f>'2015'!U200+'2016'!U200+'2017'!U200+'2018'!U200</f>
        <v>0</v>
      </c>
      <c r="V200" s="30">
        <f>'2015'!V200+'2016'!V200+'2017'!V200+'2018'!V200</f>
        <v>3</v>
      </c>
      <c r="W200" s="30">
        <f>'2015'!W200+'2016'!W200+'2017'!W200+'2018'!W200</f>
        <v>0</v>
      </c>
      <c r="X200" s="30">
        <f>'2015'!X200+'2016'!X200+'2017'!X200+'2018'!X200</f>
        <v>0</v>
      </c>
      <c r="Y200" s="30">
        <f>'2015'!Y200+'2016'!Y200+'2017'!Y200+'2018'!Z200</f>
        <v>7</v>
      </c>
      <c r="Z200" s="30">
        <f>'2015'!Z200+'2016'!Z200+'2017'!Z200+'2018'!AA200</f>
        <v>1</v>
      </c>
      <c r="AA200" s="30">
        <f>'2015'!AA200+'2016'!AA200+'2017'!AA200+'2018'!AB200</f>
        <v>13</v>
      </c>
      <c r="AB200" s="30">
        <f>'2015'!AB200+'2016'!AB200+'2017'!AB200+'2018'!AC200</f>
        <v>2</v>
      </c>
      <c r="AC200" s="30">
        <f>'2015'!AC200+'2016'!AC200+'2017'!AC200+'2018'!AD200</f>
        <v>0</v>
      </c>
      <c r="AD200" s="30">
        <f>'2015'!AD200+'2016'!AD200+'2017'!AD200+'2018'!AE200</f>
        <v>0</v>
      </c>
      <c r="AE200" s="30">
        <f>'2015'!AE200+'2016'!AE200+'2017'!AE200+'2018'!AF200</f>
        <v>0</v>
      </c>
      <c r="AF200" s="30">
        <f>'2015'!AF200+'2016'!AF200+'2017'!AF200+'2018'!AG200</f>
        <v>0</v>
      </c>
      <c r="AG200" s="30">
        <f>'2015'!AG200+'2016'!AG200+'2017'!AG200+'2018'!AH200</f>
        <v>0</v>
      </c>
      <c r="AH200" s="30">
        <f>'2015'!AH200+'2016'!AH200+'2017'!AH200+'2018'!AI200</f>
        <v>2</v>
      </c>
      <c r="AI200" s="30">
        <f>'2015'!AI200+'2016'!AI200+'2017'!AI200+'2018'!AJ200</f>
        <v>0</v>
      </c>
      <c r="AJ200" s="30">
        <f>'2015'!AJ200+'2016'!AJ200+'2017'!AJ200+'2018'!AK200</f>
        <v>0</v>
      </c>
      <c r="AK200" s="30">
        <f>'2015'!AK200+'2016'!AK200+'2017'!AK200+'2018'!AL200</f>
        <v>0</v>
      </c>
      <c r="AL200" s="30">
        <f>'2015'!AL200+'2016'!AL200+'2017'!AL200+'2018'!AM200</f>
        <v>0</v>
      </c>
      <c r="AM200" s="30">
        <f>'2015'!AM200+'2016'!AM200+'2017'!AM200+'2018'!AN200</f>
        <v>0</v>
      </c>
      <c r="AN200" s="30">
        <f>'2015'!AN200+'2016'!AN200+'2017'!AN200+'2018'!AO200</f>
        <v>0</v>
      </c>
      <c r="AO200" s="30">
        <f>'2015'!AO200+'2016'!AO200+'2017'!AO200+'2018'!AP200</f>
        <v>6</v>
      </c>
      <c r="AP200" s="30">
        <f>'2015'!AP200+'2016'!AP200+'2017'!AP200+'2018'!AQ200</f>
        <v>0</v>
      </c>
      <c r="AQ200" s="30">
        <f>'2015'!AQ200+'2016'!AQ200+'2017'!AQ200+'2018'!AR200</f>
        <v>0</v>
      </c>
      <c r="AR200" s="30">
        <f>'2015'!AR200+'2016'!AR200+'2017'!AR200+'2018'!AS200</f>
        <v>0</v>
      </c>
      <c r="AS200" s="30">
        <f>'2015'!AS200+'2016'!AS200+'2017'!AS200+'2018'!AT200</f>
        <v>3</v>
      </c>
      <c r="AT200" s="30">
        <f>'2015'!AT200+'2016'!AT200+'2017'!AT200+'2018'!AU200</f>
        <v>0</v>
      </c>
      <c r="AU200" s="30">
        <f>'2015'!AU200+'2016'!AU200+'2017'!AU200+'2018'!AV200</f>
        <v>0</v>
      </c>
    </row>
    <row r="201" spans="1:58" x14ac:dyDescent="0.25">
      <c r="A201" s="5" t="s">
        <v>186</v>
      </c>
      <c r="B201" s="30">
        <f>'2015'!B201+'2016'!B201+'2017'!B201+'2018'!B201</f>
        <v>10</v>
      </c>
      <c r="C201" s="30">
        <f>'2015'!C201+'2016'!C201+'2017'!C201+'2018'!C201</f>
        <v>0</v>
      </c>
      <c r="D201" s="30">
        <f>'2015'!D201+'2016'!D201+'2017'!D201+'2018'!D201</f>
        <v>33</v>
      </c>
      <c r="E201" s="30">
        <f>'2015'!E201+'2016'!E201+'2017'!E201+'2018'!E201</f>
        <v>0</v>
      </c>
      <c r="F201" s="30">
        <f>'2015'!F201+'2016'!F201+'2017'!F201+'2018'!F201</f>
        <v>0</v>
      </c>
      <c r="G201" s="30">
        <f>'2015'!G201+'2016'!G201+'2017'!G201+'2018'!G201</f>
        <v>0</v>
      </c>
      <c r="H201" s="30">
        <f>'2015'!H201+'2016'!H201+'2017'!H201+'2018'!H201</f>
        <v>1</v>
      </c>
      <c r="I201" s="30">
        <f>'2015'!I201+'2016'!I201+'2017'!I201+'2018'!I201</f>
        <v>0</v>
      </c>
      <c r="J201" s="30">
        <f>'2015'!J201+'2016'!J201+'2017'!J201+'2018'!J201</f>
        <v>0</v>
      </c>
      <c r="K201" s="30">
        <f>'2015'!K201+'2016'!K201+'2017'!K201+'2018'!K201</f>
        <v>11</v>
      </c>
      <c r="L201" s="30">
        <f>'2015'!L201+'2016'!L201+'2017'!L201+'2018'!L201</f>
        <v>0</v>
      </c>
      <c r="M201" s="30">
        <f>'2015'!M201+'2016'!M201+'2017'!M201+'2018'!M201</f>
        <v>0</v>
      </c>
      <c r="N201" s="30">
        <f>'2015'!N201+'2016'!N201+'2017'!N201+'2018'!N201</f>
        <v>0</v>
      </c>
      <c r="O201" s="30">
        <f>'2015'!O201+'2016'!O201+'2017'!O201+'2018'!O201</f>
        <v>0</v>
      </c>
      <c r="P201" s="30">
        <f>'2015'!P201+'2016'!P201+'2017'!P201+'2018'!P201</f>
        <v>0</v>
      </c>
      <c r="Q201" s="30">
        <f>'2015'!Q201+'2016'!Q201+'2017'!Q201+'2018'!Q201</f>
        <v>0</v>
      </c>
      <c r="R201" s="30">
        <f>'2015'!R201+'2016'!R201+'2017'!R201+'2018'!R201</f>
        <v>21</v>
      </c>
      <c r="S201" s="30">
        <f>'2015'!S201+'2016'!S201+'2017'!S201+'2018'!S201</f>
        <v>0</v>
      </c>
      <c r="T201" s="30">
        <f>'2015'!T201+'2016'!T201+'2017'!T201+'2018'!T201</f>
        <v>0</v>
      </c>
      <c r="U201" s="30">
        <f>'2015'!U201+'2016'!U201+'2017'!U201+'2018'!U201</f>
        <v>0</v>
      </c>
      <c r="V201" s="30">
        <f>'2015'!V201+'2016'!V201+'2017'!V201+'2018'!V201</f>
        <v>0</v>
      </c>
      <c r="W201" s="30">
        <f>'2015'!W201+'2016'!W201+'2017'!W201+'2018'!W201</f>
        <v>0</v>
      </c>
      <c r="X201" s="30">
        <f>'2015'!X201+'2016'!X201+'2017'!X201+'2018'!X201</f>
        <v>0</v>
      </c>
      <c r="Y201" s="30">
        <f>'2015'!Y201+'2016'!Y201+'2017'!Y201+'2018'!Z201</f>
        <v>5</v>
      </c>
      <c r="Z201" s="30">
        <f>'2015'!Z201+'2016'!Z201+'2017'!Z201+'2018'!AA201</f>
        <v>0</v>
      </c>
      <c r="AA201" s="30">
        <f>'2015'!AA201+'2016'!AA201+'2017'!AA201+'2018'!AB201</f>
        <v>23</v>
      </c>
      <c r="AB201" s="30">
        <f>'2015'!AB201+'2016'!AB201+'2017'!AB201+'2018'!AC201</f>
        <v>0</v>
      </c>
      <c r="AC201" s="30">
        <f>'2015'!AC201+'2016'!AC201+'2017'!AC201+'2018'!AD201</f>
        <v>0</v>
      </c>
      <c r="AD201" s="30">
        <f>'2015'!AD201+'2016'!AD201+'2017'!AD201+'2018'!AE201</f>
        <v>0</v>
      </c>
      <c r="AE201" s="30">
        <f>'2015'!AE201+'2016'!AE201+'2017'!AE201+'2018'!AF201</f>
        <v>0</v>
      </c>
      <c r="AF201" s="30">
        <f>'2015'!AF201+'2016'!AF201+'2017'!AF201+'2018'!AG201</f>
        <v>0</v>
      </c>
      <c r="AG201" s="30">
        <f>'2015'!AG201+'2016'!AG201+'2017'!AG201+'2018'!AH201</f>
        <v>0</v>
      </c>
      <c r="AH201" s="30">
        <f>'2015'!AH201+'2016'!AH201+'2017'!AH201+'2018'!AI201</f>
        <v>5</v>
      </c>
      <c r="AI201" s="30">
        <f>'2015'!AI201+'2016'!AI201+'2017'!AI201+'2018'!AJ201</f>
        <v>0</v>
      </c>
      <c r="AJ201" s="30">
        <f>'2015'!AJ201+'2016'!AJ201+'2017'!AJ201+'2018'!AK201</f>
        <v>0</v>
      </c>
      <c r="AK201" s="30">
        <f>'2015'!AK201+'2016'!AK201+'2017'!AK201+'2018'!AL201</f>
        <v>0</v>
      </c>
      <c r="AL201" s="30">
        <f>'2015'!AL201+'2016'!AL201+'2017'!AL201+'2018'!AM201</f>
        <v>0</v>
      </c>
      <c r="AM201" s="30">
        <f>'2015'!AM201+'2016'!AM201+'2017'!AM201+'2018'!AN201</f>
        <v>0</v>
      </c>
      <c r="AN201" s="30">
        <f>'2015'!AN201+'2016'!AN201+'2017'!AN201+'2018'!AO201</f>
        <v>0</v>
      </c>
      <c r="AO201" s="30">
        <f>'2015'!AO201+'2016'!AO201+'2017'!AO201+'2018'!AP201</f>
        <v>18</v>
      </c>
      <c r="AP201" s="30">
        <f>'2015'!AP201+'2016'!AP201+'2017'!AP201+'2018'!AQ201</f>
        <v>0</v>
      </c>
      <c r="AQ201" s="30">
        <f>'2015'!AQ201+'2016'!AQ201+'2017'!AQ201+'2018'!AR201</f>
        <v>0</v>
      </c>
      <c r="AR201" s="30">
        <f>'2015'!AR201+'2016'!AR201+'2017'!AR201+'2018'!AS201</f>
        <v>0</v>
      </c>
      <c r="AS201" s="30">
        <f>'2015'!AS201+'2016'!AS201+'2017'!AS201+'2018'!AT201</f>
        <v>0</v>
      </c>
      <c r="AT201" s="30">
        <f>'2015'!AT201+'2016'!AT201+'2017'!AT201+'2018'!AU201</f>
        <v>0</v>
      </c>
      <c r="AU201" s="30">
        <f>'2015'!AU201+'2016'!AU201+'2017'!AU201+'2018'!AV201</f>
        <v>0</v>
      </c>
    </row>
    <row r="202" spans="1:58" x14ac:dyDescent="0.25">
      <c r="A202" s="5" t="s">
        <v>187</v>
      </c>
      <c r="B202" s="30">
        <f>'2015'!B202+'2016'!B202+'2017'!B202+'2018'!B202</f>
        <v>4</v>
      </c>
      <c r="C202" s="30">
        <f>'2015'!C202+'2016'!C202+'2017'!C202+'2018'!C202</f>
        <v>0</v>
      </c>
      <c r="D202" s="30">
        <f>'2015'!D202+'2016'!D202+'2017'!D202+'2018'!D202</f>
        <v>8</v>
      </c>
      <c r="E202" s="30">
        <f>'2015'!E202+'2016'!E202+'2017'!E202+'2018'!E202</f>
        <v>0</v>
      </c>
      <c r="F202" s="30">
        <f>'2015'!F202+'2016'!F202+'2017'!F202+'2018'!F202</f>
        <v>0</v>
      </c>
      <c r="G202" s="30">
        <f>'2015'!G202+'2016'!G202+'2017'!G202+'2018'!G202</f>
        <v>0</v>
      </c>
      <c r="H202" s="30">
        <f>'2015'!H202+'2016'!H202+'2017'!H202+'2018'!H202</f>
        <v>4</v>
      </c>
      <c r="I202" s="30">
        <f>'2015'!I202+'2016'!I202+'2017'!I202+'2018'!I202</f>
        <v>0</v>
      </c>
      <c r="J202" s="30">
        <f>'2015'!J202+'2016'!J202+'2017'!J202+'2018'!J202</f>
        <v>0</v>
      </c>
      <c r="K202" s="30">
        <f>'2015'!K202+'2016'!K202+'2017'!K202+'2018'!K202</f>
        <v>2</v>
      </c>
      <c r="L202" s="30">
        <f>'2015'!L202+'2016'!L202+'2017'!L202+'2018'!L202</f>
        <v>0</v>
      </c>
      <c r="M202" s="30">
        <f>'2015'!M202+'2016'!M202+'2017'!M202+'2018'!M202</f>
        <v>0</v>
      </c>
      <c r="N202" s="30">
        <f>'2015'!N202+'2016'!N202+'2017'!N202+'2018'!N202</f>
        <v>0</v>
      </c>
      <c r="O202" s="30">
        <f>'2015'!O202+'2016'!O202+'2017'!O202+'2018'!O202</f>
        <v>0</v>
      </c>
      <c r="P202" s="30">
        <f>'2015'!P202+'2016'!P202+'2017'!P202+'2018'!P202</f>
        <v>0</v>
      </c>
      <c r="Q202" s="30">
        <f>'2015'!Q202+'2016'!Q202+'2017'!Q202+'2018'!Q202</f>
        <v>0</v>
      </c>
      <c r="R202" s="30">
        <f>'2015'!R202+'2016'!R202+'2017'!R202+'2018'!R202</f>
        <v>2</v>
      </c>
      <c r="S202" s="30">
        <f>'2015'!S202+'2016'!S202+'2017'!S202+'2018'!S202</f>
        <v>0</v>
      </c>
      <c r="T202" s="30">
        <f>'2015'!T202+'2016'!T202+'2017'!T202+'2018'!T202</f>
        <v>0</v>
      </c>
      <c r="U202" s="30">
        <f>'2015'!U202+'2016'!U202+'2017'!U202+'2018'!U202</f>
        <v>0</v>
      </c>
      <c r="V202" s="30">
        <f>'2015'!V202+'2016'!V202+'2017'!V202+'2018'!V202</f>
        <v>0</v>
      </c>
      <c r="W202" s="30">
        <f>'2015'!W202+'2016'!W202+'2017'!W202+'2018'!W202</f>
        <v>0</v>
      </c>
      <c r="X202" s="30">
        <f>'2015'!X202+'2016'!X202+'2017'!X202+'2018'!X202</f>
        <v>0</v>
      </c>
      <c r="Y202" s="30">
        <f>'2015'!Y202+'2016'!Y202+'2017'!Y202+'2018'!Z202</f>
        <v>2</v>
      </c>
      <c r="Z202" s="30">
        <f>'2015'!Z202+'2016'!Z202+'2017'!Z202+'2018'!AA202</f>
        <v>0</v>
      </c>
      <c r="AA202" s="30">
        <f>'2015'!AA202+'2016'!AA202+'2017'!AA202+'2018'!AB202</f>
        <v>4</v>
      </c>
      <c r="AB202" s="30">
        <f>'2015'!AB202+'2016'!AB202+'2017'!AB202+'2018'!AC202</f>
        <v>0</v>
      </c>
      <c r="AC202" s="30">
        <f>'2015'!AC202+'2016'!AC202+'2017'!AC202+'2018'!AD202</f>
        <v>0</v>
      </c>
      <c r="AD202" s="30">
        <f>'2015'!AD202+'2016'!AD202+'2017'!AD202+'2018'!AE202</f>
        <v>0</v>
      </c>
      <c r="AE202" s="30">
        <f>'2015'!AE202+'2016'!AE202+'2017'!AE202+'2018'!AF202</f>
        <v>0</v>
      </c>
      <c r="AF202" s="30">
        <f>'2015'!AF202+'2016'!AF202+'2017'!AF202+'2018'!AG202</f>
        <v>0</v>
      </c>
      <c r="AG202" s="30">
        <f>'2015'!AG202+'2016'!AG202+'2017'!AG202+'2018'!AH202</f>
        <v>0</v>
      </c>
      <c r="AH202" s="30">
        <f>'2015'!AH202+'2016'!AH202+'2017'!AH202+'2018'!AI202</f>
        <v>2</v>
      </c>
      <c r="AI202" s="30">
        <f>'2015'!AI202+'2016'!AI202+'2017'!AI202+'2018'!AJ202</f>
        <v>0</v>
      </c>
      <c r="AJ202" s="30">
        <f>'2015'!AJ202+'2016'!AJ202+'2017'!AJ202+'2018'!AK202</f>
        <v>0</v>
      </c>
      <c r="AK202" s="30">
        <f>'2015'!AK202+'2016'!AK202+'2017'!AK202+'2018'!AL202</f>
        <v>0</v>
      </c>
      <c r="AL202" s="30">
        <f>'2015'!AL202+'2016'!AL202+'2017'!AL202+'2018'!AM202</f>
        <v>0</v>
      </c>
      <c r="AM202" s="30">
        <f>'2015'!AM202+'2016'!AM202+'2017'!AM202+'2018'!AN202</f>
        <v>0</v>
      </c>
      <c r="AN202" s="30">
        <f>'2015'!AN202+'2016'!AN202+'2017'!AN202+'2018'!AO202</f>
        <v>0</v>
      </c>
      <c r="AO202" s="30">
        <f>'2015'!AO202+'2016'!AO202+'2017'!AO202+'2018'!AP202</f>
        <v>2</v>
      </c>
      <c r="AP202" s="30">
        <f>'2015'!AP202+'2016'!AP202+'2017'!AP202+'2018'!AQ202</f>
        <v>0</v>
      </c>
      <c r="AQ202" s="30">
        <f>'2015'!AQ202+'2016'!AQ202+'2017'!AQ202+'2018'!AR202</f>
        <v>0</v>
      </c>
      <c r="AR202" s="30">
        <f>'2015'!AR202+'2016'!AR202+'2017'!AR202+'2018'!AS202</f>
        <v>0</v>
      </c>
      <c r="AS202" s="30">
        <f>'2015'!AS202+'2016'!AS202+'2017'!AS202+'2018'!AT202</f>
        <v>0</v>
      </c>
      <c r="AT202" s="30">
        <f>'2015'!AT202+'2016'!AT202+'2017'!AT202+'2018'!AU202</f>
        <v>0</v>
      </c>
      <c r="AU202" s="30">
        <f>'2015'!AU202+'2016'!AU202+'2017'!AU202+'2018'!AV202</f>
        <v>0</v>
      </c>
    </row>
    <row r="203" spans="1:58" x14ac:dyDescent="0.25">
      <c r="A203" s="5" t="s">
        <v>188</v>
      </c>
      <c r="B203" s="30">
        <f>'2015'!B203+'2016'!B203+'2017'!B203+'2018'!B203</f>
        <v>19</v>
      </c>
      <c r="C203" s="30">
        <f>'2015'!C203+'2016'!C203+'2017'!C203+'2018'!C203</f>
        <v>18</v>
      </c>
      <c r="D203" s="30">
        <f>'2015'!D203+'2016'!D203+'2017'!D203+'2018'!D203</f>
        <v>125</v>
      </c>
      <c r="E203" s="30">
        <f>'2015'!E203+'2016'!E203+'2017'!E203+'2018'!E203</f>
        <v>124</v>
      </c>
      <c r="F203" s="30">
        <f>'2015'!F203+'2016'!F203+'2017'!F203+'2018'!F203</f>
        <v>0</v>
      </c>
      <c r="G203" s="30">
        <f>'2015'!G203+'2016'!G203+'2017'!G203+'2018'!G203</f>
        <v>0</v>
      </c>
      <c r="H203" s="30">
        <f>'2015'!H203+'2016'!H203+'2017'!H203+'2018'!H203</f>
        <v>1</v>
      </c>
      <c r="I203" s="30">
        <f>'2015'!I203+'2016'!I203+'2017'!I203+'2018'!I203</f>
        <v>0</v>
      </c>
      <c r="J203" s="30">
        <f>'2015'!J203+'2016'!J203+'2017'!J203+'2018'!J203</f>
        <v>0</v>
      </c>
      <c r="K203" s="30">
        <f>'2015'!K203+'2016'!K203+'2017'!K203+'2018'!K203</f>
        <v>0</v>
      </c>
      <c r="L203" s="30">
        <f>'2015'!L203+'2016'!L203+'2017'!L203+'2018'!L203</f>
        <v>0</v>
      </c>
      <c r="M203" s="30">
        <f>'2015'!M203+'2016'!M203+'2017'!M203+'2018'!M203</f>
        <v>0</v>
      </c>
      <c r="N203" s="30">
        <f>'2015'!N203+'2016'!N203+'2017'!N203+'2018'!N203</f>
        <v>0</v>
      </c>
      <c r="O203" s="30">
        <f>'2015'!O203+'2016'!O203+'2017'!O203+'2018'!O203</f>
        <v>0</v>
      </c>
      <c r="P203" s="30">
        <f>'2015'!P203+'2016'!P203+'2017'!P203+'2018'!P203</f>
        <v>0</v>
      </c>
      <c r="Q203" s="30">
        <f>'2015'!Q203+'2016'!Q203+'2017'!Q203+'2018'!Q203</f>
        <v>0</v>
      </c>
      <c r="R203" s="30">
        <f>'2015'!R203+'2016'!R203+'2017'!R203+'2018'!R203</f>
        <v>0</v>
      </c>
      <c r="S203" s="30">
        <f>'2015'!S203+'2016'!S203+'2017'!S203+'2018'!S203</f>
        <v>0</v>
      </c>
      <c r="T203" s="30">
        <f>'2015'!T203+'2016'!T203+'2017'!T203+'2018'!T203</f>
        <v>0</v>
      </c>
      <c r="U203" s="30">
        <f>'2015'!U203+'2016'!U203+'2017'!U203+'2018'!U203</f>
        <v>0</v>
      </c>
      <c r="V203" s="30">
        <f>'2015'!V203+'2016'!V203+'2017'!V203+'2018'!V203</f>
        <v>4</v>
      </c>
      <c r="W203" s="30">
        <f>'2015'!W203+'2016'!W203+'2017'!W203+'2018'!W203</f>
        <v>0</v>
      </c>
      <c r="X203" s="30">
        <f>'2015'!X203+'2016'!X203+'2017'!X203+'2018'!X203</f>
        <v>0</v>
      </c>
      <c r="Y203" s="30">
        <f>'2015'!Y203+'2016'!Y203+'2017'!Y203+'2018'!Z203</f>
        <v>14</v>
      </c>
      <c r="Z203" s="30">
        <f>'2015'!Z203+'2016'!Z203+'2017'!Z203+'2018'!AA203</f>
        <v>13</v>
      </c>
      <c r="AA203" s="30">
        <f>'2015'!AA203+'2016'!AA203+'2017'!AA203+'2018'!AB203</f>
        <v>28</v>
      </c>
      <c r="AB203" s="30">
        <f>'2015'!AB203+'2016'!AB203+'2017'!AB203+'2018'!AC203</f>
        <v>27</v>
      </c>
      <c r="AC203" s="30">
        <f>'2015'!AC203+'2016'!AC203+'2017'!AC203+'2018'!AD203</f>
        <v>0</v>
      </c>
      <c r="AD203" s="30">
        <f>'2015'!AD203+'2016'!AD203+'2017'!AD203+'2018'!AE203</f>
        <v>0</v>
      </c>
      <c r="AE203" s="30">
        <f>'2015'!AE203+'2016'!AE203+'2017'!AE203+'2018'!AF203</f>
        <v>1</v>
      </c>
      <c r="AF203" s="30">
        <f>'2015'!AF203+'2016'!AF203+'2017'!AF203+'2018'!AG203</f>
        <v>0</v>
      </c>
      <c r="AG203" s="30">
        <f>'2015'!AG203+'2016'!AG203+'2017'!AG203+'2018'!AH203</f>
        <v>0</v>
      </c>
      <c r="AH203" s="30">
        <f>'2015'!AH203+'2016'!AH203+'2017'!AH203+'2018'!AI203</f>
        <v>0</v>
      </c>
      <c r="AI203" s="30">
        <f>'2015'!AI203+'2016'!AI203+'2017'!AI203+'2018'!AJ203</f>
        <v>0</v>
      </c>
      <c r="AJ203" s="30">
        <f>'2015'!AJ203+'2016'!AJ203+'2017'!AJ203+'2018'!AK203</f>
        <v>0</v>
      </c>
      <c r="AK203" s="30">
        <f>'2015'!AK203+'2016'!AK203+'2017'!AK203+'2018'!AL203</f>
        <v>0</v>
      </c>
      <c r="AL203" s="30">
        <f>'2015'!AL203+'2016'!AL203+'2017'!AL203+'2018'!AM203</f>
        <v>0</v>
      </c>
      <c r="AM203" s="30">
        <f>'2015'!AM203+'2016'!AM203+'2017'!AM203+'2018'!AN203</f>
        <v>0</v>
      </c>
      <c r="AN203" s="30">
        <f>'2015'!AN203+'2016'!AN203+'2017'!AN203+'2018'!AO203</f>
        <v>0</v>
      </c>
      <c r="AO203" s="30">
        <f>'2015'!AO203+'2016'!AO203+'2017'!AO203+'2018'!AP203</f>
        <v>0</v>
      </c>
      <c r="AP203" s="30">
        <f>'2015'!AP203+'2016'!AP203+'2017'!AP203+'2018'!AQ203</f>
        <v>0</v>
      </c>
      <c r="AQ203" s="30">
        <f>'2015'!AQ203+'2016'!AQ203+'2017'!AQ203+'2018'!AR203</f>
        <v>0</v>
      </c>
      <c r="AR203" s="30">
        <f>'2015'!AR203+'2016'!AR203+'2017'!AR203+'2018'!AS203</f>
        <v>0</v>
      </c>
      <c r="AS203" s="30">
        <f>'2015'!AS203+'2016'!AS203+'2017'!AS203+'2018'!AT203</f>
        <v>2</v>
      </c>
      <c r="AT203" s="30">
        <f>'2015'!AT203+'2016'!AT203+'2017'!AT203+'2018'!AU203</f>
        <v>0</v>
      </c>
      <c r="AU203" s="30">
        <f>'2015'!AU203+'2016'!AU203+'2017'!AU203+'2018'!AV203</f>
        <v>0</v>
      </c>
    </row>
    <row r="204" spans="1:58" x14ac:dyDescent="0.25">
      <c r="A204" s="14" t="s">
        <v>189</v>
      </c>
      <c r="B204" s="30">
        <f>'2015'!B204+'2016'!B204+'2017'!B204+'2018'!B204</f>
        <v>20</v>
      </c>
      <c r="C204" s="30">
        <f>'2015'!C204+'2016'!C204+'2017'!C204+'2018'!C204</f>
        <v>9</v>
      </c>
      <c r="D204" s="30">
        <f>'2015'!D204+'2016'!D204+'2017'!D204+'2018'!D204</f>
        <v>78</v>
      </c>
      <c r="E204" s="30">
        <f>'2015'!E204+'2016'!E204+'2017'!E204+'2018'!E204</f>
        <v>38</v>
      </c>
      <c r="F204" s="30">
        <f>'2015'!F204+'2016'!F204+'2017'!F204+'2018'!F204</f>
        <v>0</v>
      </c>
      <c r="G204" s="30">
        <f>'2015'!G204+'2016'!G204+'2017'!G204+'2018'!G204</f>
        <v>0</v>
      </c>
      <c r="H204" s="30">
        <f>'2015'!H204+'2016'!H204+'2017'!H204+'2018'!H204</f>
        <v>1</v>
      </c>
      <c r="I204" s="30">
        <f>'2015'!I204+'2016'!I204+'2017'!I204+'2018'!I204</f>
        <v>0</v>
      </c>
      <c r="J204" s="30">
        <f>'2015'!J204+'2016'!J204+'2017'!J204+'2018'!J204</f>
        <v>0</v>
      </c>
      <c r="K204" s="30">
        <f>'2015'!K204+'2016'!K204+'2017'!K204+'2018'!K204</f>
        <v>3</v>
      </c>
      <c r="L204" s="30">
        <f>'2015'!L204+'2016'!L204+'2017'!L204+'2018'!L204</f>
        <v>16</v>
      </c>
      <c r="M204" s="30">
        <f>'2015'!M204+'2016'!M204+'2017'!M204+'2018'!M204</f>
        <v>1</v>
      </c>
      <c r="N204" s="30">
        <f>'2015'!N204+'2016'!N204+'2017'!N204+'2018'!N204</f>
        <v>0</v>
      </c>
      <c r="O204" s="30">
        <f>'2015'!O204+'2016'!O204+'2017'!O204+'2018'!O204</f>
        <v>0</v>
      </c>
      <c r="P204" s="30">
        <f>'2015'!P204+'2016'!P204+'2017'!P204+'2018'!P204</f>
        <v>15</v>
      </c>
      <c r="Q204" s="30">
        <f>'2015'!Q204+'2016'!Q204+'2017'!Q204+'2018'!Q204</f>
        <v>0</v>
      </c>
      <c r="R204" s="30">
        <f>'2015'!R204+'2016'!R204+'2017'!R204+'2018'!R204</f>
        <v>4</v>
      </c>
      <c r="S204" s="30">
        <f>'2015'!S204+'2016'!S204+'2017'!S204+'2018'!S204</f>
        <v>0</v>
      </c>
      <c r="T204" s="30">
        <f>'2015'!T204+'2016'!T204+'2017'!T204+'2018'!T204</f>
        <v>0</v>
      </c>
      <c r="U204" s="30">
        <f>'2015'!U204+'2016'!U204+'2017'!U204+'2018'!U204</f>
        <v>0</v>
      </c>
      <c r="V204" s="30">
        <f>'2015'!V204+'2016'!V204+'2017'!V204+'2018'!V204</f>
        <v>0</v>
      </c>
      <c r="W204" s="30">
        <f>'2015'!W204+'2016'!W204+'2017'!W204+'2018'!W204</f>
        <v>0</v>
      </c>
      <c r="X204" s="30">
        <f>'2015'!X204+'2016'!X204+'2017'!X204+'2018'!X204</f>
        <v>0</v>
      </c>
      <c r="Y204" s="30">
        <f>'2015'!Y204+'2016'!Y204+'2017'!Y204+'2018'!Z204</f>
        <v>15</v>
      </c>
      <c r="Z204" s="30">
        <f>'2015'!Z204+'2016'!Z204+'2017'!Z204+'2018'!AA204</f>
        <v>8</v>
      </c>
      <c r="AA204" s="30">
        <f>'2015'!AA204+'2016'!AA204+'2017'!AA204+'2018'!AB204</f>
        <v>53</v>
      </c>
      <c r="AB204" s="30">
        <f>'2015'!AB204+'2016'!AB204+'2017'!AB204+'2018'!AC204</f>
        <v>34</v>
      </c>
      <c r="AC204" s="30">
        <f>'2015'!AC204+'2016'!AC204+'2017'!AC204+'2018'!AD204</f>
        <v>0</v>
      </c>
      <c r="AD204" s="30">
        <f>'2015'!AD204+'2016'!AD204+'2017'!AD204+'2018'!AE204</f>
        <v>0</v>
      </c>
      <c r="AE204" s="30">
        <f>'2015'!AE204+'2016'!AE204+'2017'!AE204+'2018'!AF204</f>
        <v>1</v>
      </c>
      <c r="AF204" s="30">
        <f>'2015'!AF204+'2016'!AF204+'2017'!AF204+'2018'!AG204</f>
        <v>0</v>
      </c>
      <c r="AG204" s="30">
        <f>'2015'!AG204+'2016'!AG204+'2017'!AG204+'2018'!AH204</f>
        <v>0</v>
      </c>
      <c r="AH204" s="30">
        <f>'2015'!AH204+'2016'!AH204+'2017'!AH204+'2018'!AI204</f>
        <v>0</v>
      </c>
      <c r="AI204" s="30">
        <f>'2015'!AI204+'2016'!AI204+'2017'!AI204+'2018'!AJ204</f>
        <v>0</v>
      </c>
      <c r="AJ204" s="30">
        <f>'2015'!AJ204+'2016'!AJ204+'2017'!AJ204+'2018'!AK204</f>
        <v>1</v>
      </c>
      <c r="AK204" s="30">
        <f>'2015'!AK204+'2016'!AK204+'2017'!AK204+'2018'!AL204</f>
        <v>0</v>
      </c>
      <c r="AL204" s="30">
        <f>'2015'!AL204+'2016'!AL204+'2017'!AL204+'2018'!AM204</f>
        <v>0</v>
      </c>
      <c r="AM204" s="30">
        <f>'2015'!AM204+'2016'!AM204+'2017'!AM204+'2018'!AN204</f>
        <v>15</v>
      </c>
      <c r="AN204" s="30">
        <f>'2015'!AN204+'2016'!AN204+'2017'!AN204+'2018'!AO204</f>
        <v>0</v>
      </c>
      <c r="AO204" s="30">
        <f>'2015'!AO204+'2016'!AO204+'2017'!AO204+'2018'!AP204</f>
        <v>2</v>
      </c>
      <c r="AP204" s="30">
        <f>'2015'!AP204+'2016'!AP204+'2017'!AP204+'2018'!AQ204</f>
        <v>0</v>
      </c>
      <c r="AQ204" s="30">
        <f>'2015'!AQ204+'2016'!AQ204+'2017'!AQ204+'2018'!AR204</f>
        <v>0</v>
      </c>
      <c r="AR204" s="30">
        <f>'2015'!AR204+'2016'!AR204+'2017'!AR204+'2018'!AS204</f>
        <v>0</v>
      </c>
      <c r="AS204" s="30">
        <f>'2015'!AS204+'2016'!AS204+'2017'!AS204+'2018'!AT204</f>
        <v>0</v>
      </c>
      <c r="AT204" s="30">
        <f>'2015'!AT204+'2016'!AT204+'2017'!AT204+'2018'!AU204</f>
        <v>0</v>
      </c>
      <c r="AU204" s="30">
        <f>'2015'!AU204+'2016'!AU204+'2017'!AU204+'2018'!AV204</f>
        <v>0</v>
      </c>
    </row>
    <row r="205" spans="1:58" s="16" customFormat="1" x14ac:dyDescent="0.25">
      <c r="A205" s="16" t="s">
        <v>220</v>
      </c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łącznie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Małgorzata Kawalec</cp:lastModifiedBy>
  <dcterms:created xsi:type="dcterms:W3CDTF">2018-08-20T11:30:21Z</dcterms:created>
  <dcterms:modified xsi:type="dcterms:W3CDTF">2019-09-12T10:05:38Z</dcterms:modified>
</cp:coreProperties>
</file>